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bookViews>
    <workbookView xWindow="0" yWindow="0" windowWidth="20490" windowHeight="7665"/>
  </bookViews>
  <sheets>
    <sheet name="Kỳ I 16-17" sheetId="6" r:id="rId1"/>
  </sheets>
  <definedNames>
    <definedName name="_xlnm._FilterDatabase" localSheetId="0" hidden="1">'Kỳ I 16-17'!$A$5:$L$134</definedName>
    <definedName name="_xlnm.Print_Titles" localSheetId="0">'Kỳ I 16-17'!$5:$5</definedName>
  </definedNames>
  <calcPr calcId="162913"/>
</workbook>
</file>

<file path=xl/calcChain.xml><?xml version="1.0" encoding="utf-8"?>
<calcChain xmlns="http://schemas.openxmlformats.org/spreadsheetml/2006/main">
  <c r="I741" i="6" l="1"/>
  <c r="I742" i="6"/>
  <c r="I743" i="6"/>
  <c r="I744" i="6"/>
  <c r="I747" i="6" s="1"/>
  <c r="I745" i="6"/>
  <c r="I746" i="6"/>
  <c r="A320" i="6"/>
  <c r="A321" i="6" s="1"/>
  <c r="A322" i="6" s="1"/>
  <c r="A323" i="6" s="1"/>
  <c r="A324" i="6" s="1"/>
  <c r="A325" i="6" s="1"/>
  <c r="A326" i="6" s="1"/>
  <c r="A327" i="6" s="1"/>
  <c r="A328" i="6" s="1"/>
  <c r="A329" i="6" s="1"/>
  <c r="A330" i="6" s="1"/>
  <c r="A331" i="6" s="1"/>
  <c r="A332" i="6" s="1"/>
  <c r="A333" i="6" s="1"/>
  <c r="A334" i="6" s="1"/>
  <c r="A335" i="6" s="1"/>
  <c r="A336" i="6" s="1"/>
  <c r="A337" i="6" s="1"/>
  <c r="A338" i="6" s="1"/>
  <c r="A339" i="6" s="1"/>
  <c r="A340" i="6" s="1"/>
  <c r="A341" i="6" s="1"/>
  <c r="A342" i="6" s="1"/>
  <c r="A343" i="6" s="1"/>
  <c r="I344" i="6"/>
  <c r="I354" i="6"/>
  <c r="A357" i="6"/>
  <c r="A358" i="6" s="1"/>
  <c r="A359" i="6" s="1"/>
  <c r="A360" i="6" s="1"/>
  <c r="A361" i="6" s="1"/>
  <c r="A362" i="6"/>
  <c r="A363" i="6" s="1"/>
  <c r="A364" i="6" s="1"/>
  <c r="A365" i="6" s="1"/>
  <c r="A366" i="6" s="1"/>
  <c r="A367" i="6" s="1"/>
  <c r="A368" i="6"/>
  <c r="A369" i="6" s="1"/>
  <c r="I370" i="6"/>
  <c r="A373" i="6"/>
  <c r="A374" i="6"/>
  <c r="A375" i="6" s="1"/>
  <c r="A376" i="6" s="1"/>
  <c r="A377" i="6" s="1"/>
  <c r="A378" i="6" s="1"/>
  <c r="A379" i="6"/>
  <c r="A380" i="6" s="1"/>
  <c r="A381" i="6" s="1"/>
  <c r="A382" i="6" s="1"/>
  <c r="A383" i="6" s="1"/>
  <c r="A384" i="6" s="1"/>
  <c r="A385" i="6" s="1"/>
  <c r="A386" i="6" s="1"/>
  <c r="A387" i="6" s="1"/>
  <c r="A388" i="6" s="1"/>
  <c r="A389" i="6" s="1"/>
  <c r="A390" i="6" s="1"/>
  <c r="A391" i="6" s="1"/>
  <c r="A392" i="6" s="1"/>
  <c r="A393" i="6" s="1"/>
  <c r="A394" i="6" s="1"/>
  <c r="A395" i="6" s="1"/>
  <c r="A396" i="6" s="1"/>
  <c r="A397" i="6" s="1"/>
  <c r="A398" i="6" s="1"/>
  <c r="A399" i="6" s="1"/>
  <c r="A400" i="6" s="1"/>
  <c r="A401" i="6" s="1"/>
  <c r="A402" i="6" s="1"/>
  <c r="A403" i="6" s="1"/>
  <c r="A404" i="6" s="1"/>
  <c r="A405" i="6" s="1"/>
  <c r="A406" i="6" s="1"/>
  <c r="A407" i="6" s="1"/>
  <c r="A408" i="6" s="1"/>
  <c r="A409" i="6" s="1"/>
  <c r="A410" i="6" s="1"/>
  <c r="A411" i="6" s="1"/>
  <c r="A412" i="6" s="1"/>
  <c r="A413" i="6" s="1"/>
  <c r="A414" i="6" s="1"/>
  <c r="A415" i="6" s="1"/>
  <c r="A416" i="6" s="1"/>
  <c r="A417" i="6" s="1"/>
  <c r="A418" i="6" s="1"/>
  <c r="A419" i="6" s="1"/>
  <c r="A420" i="6" s="1"/>
  <c r="A421" i="6" s="1"/>
  <c r="A422" i="6" s="1"/>
  <c r="A423" i="6" s="1"/>
  <c r="A424" i="6" s="1"/>
  <c r="A425" i="6" s="1"/>
  <c r="A426" i="6" s="1"/>
  <c r="A427" i="6" s="1"/>
  <c r="A428" i="6" s="1"/>
  <c r="A429" i="6" s="1"/>
  <c r="A430" i="6" s="1"/>
  <c r="A431" i="6" s="1"/>
  <c r="A432" i="6" s="1"/>
  <c r="A433" i="6" s="1"/>
  <c r="A434" i="6" s="1"/>
  <c r="A435" i="6" s="1"/>
  <c r="A436" i="6" s="1"/>
  <c r="A437" i="6" s="1"/>
  <c r="A438" i="6" s="1"/>
  <c r="A439" i="6" s="1"/>
  <c r="A440" i="6" s="1"/>
  <c r="A441" i="6" s="1"/>
  <c r="A442" i="6" s="1"/>
  <c r="A443" i="6" s="1"/>
  <c r="A444" i="6" s="1"/>
  <c r="A445" i="6" s="1"/>
  <c r="A446" i="6" s="1"/>
  <c r="A447" i="6" s="1"/>
  <c r="A448" i="6" s="1"/>
  <c r="A449" i="6" s="1"/>
  <c r="A450" i="6" s="1"/>
  <c r="A451" i="6" s="1"/>
  <c r="A452" i="6" s="1"/>
  <c r="A453" i="6" s="1"/>
  <c r="A454" i="6" s="1"/>
  <c r="A455" i="6" s="1"/>
  <c r="A456" i="6" s="1"/>
  <c r="A457" i="6" s="1"/>
  <c r="A458" i="6" s="1"/>
  <c r="A459" i="6" s="1"/>
  <c r="A460" i="6" s="1"/>
  <c r="A461" i="6" s="1"/>
  <c r="A462" i="6" s="1"/>
  <c r="A463" i="6" s="1"/>
  <c r="A464" i="6" s="1"/>
  <c r="A465" i="6" s="1"/>
  <c r="A466" i="6" s="1"/>
  <c r="A467" i="6" s="1"/>
  <c r="A468" i="6" s="1"/>
  <c r="A469" i="6" s="1"/>
  <c r="A470" i="6" s="1"/>
  <c r="A471" i="6" s="1"/>
  <c r="A472" i="6" s="1"/>
  <c r="A473" i="6" s="1"/>
  <c r="A474" i="6" s="1"/>
  <c r="A475" i="6" s="1"/>
  <c r="A476" i="6" s="1"/>
  <c r="A477" i="6" s="1"/>
  <c r="A478" i="6" s="1"/>
  <c r="A479" i="6" s="1"/>
  <c r="A480" i="6" s="1"/>
  <c r="A481" i="6" s="1"/>
  <c r="A482" i="6" s="1"/>
  <c r="A483" i="6" s="1"/>
  <c r="A484" i="6" s="1"/>
  <c r="A485" i="6" s="1"/>
  <c r="A486" i="6" s="1"/>
  <c r="A487" i="6" s="1"/>
  <c r="A488" i="6" s="1"/>
  <c r="A489" i="6" s="1"/>
  <c r="A490" i="6" s="1"/>
  <c r="A491" i="6" s="1"/>
  <c r="A492" i="6" s="1"/>
  <c r="A493" i="6" s="1"/>
  <c r="A494" i="6" s="1"/>
  <c r="A495" i="6" s="1"/>
  <c r="A496" i="6" s="1"/>
  <c r="A497" i="6" s="1"/>
  <c r="A498" i="6" s="1"/>
  <c r="A499" i="6" s="1"/>
  <c r="A500" i="6" s="1"/>
  <c r="A501" i="6" s="1"/>
  <c r="A502" i="6" s="1"/>
  <c r="A503" i="6" s="1"/>
  <c r="A504" i="6" s="1"/>
  <c r="A505" i="6" s="1"/>
  <c r="A506" i="6" s="1"/>
  <c r="A507" i="6" s="1"/>
  <c r="A508" i="6" s="1"/>
  <c r="A509" i="6" s="1"/>
  <c r="A510" i="6" s="1"/>
  <c r="A511" i="6" s="1"/>
  <c r="A512" i="6" s="1"/>
  <c r="A513" i="6" s="1"/>
  <c r="A514" i="6" s="1"/>
  <c r="A515" i="6" s="1"/>
  <c r="A516" i="6" s="1"/>
  <c r="A517" i="6" s="1"/>
  <c r="A518" i="6" s="1"/>
  <c r="A519" i="6" s="1"/>
  <c r="A520" i="6" s="1"/>
  <c r="A521" i="6" s="1"/>
  <c r="A522" i="6" s="1"/>
  <c r="A523" i="6" s="1"/>
  <c r="A524" i="6" s="1"/>
  <c r="A525" i="6" s="1"/>
  <c r="A526" i="6" s="1"/>
  <c r="A527" i="6" s="1"/>
  <c r="A528" i="6" s="1"/>
  <c r="A529" i="6" s="1"/>
  <c r="A530" i="6" s="1"/>
  <c r="A531" i="6" s="1"/>
  <c r="A532" i="6" s="1"/>
  <c r="A533" i="6" s="1"/>
  <c r="A534" i="6" s="1"/>
  <c r="A535" i="6" s="1"/>
  <c r="A536" i="6" s="1"/>
  <c r="A537" i="6" s="1"/>
  <c r="A538" i="6" s="1"/>
  <c r="A539" i="6" s="1"/>
  <c r="A540" i="6" s="1"/>
  <c r="A541" i="6" s="1"/>
  <c r="A542" i="6" s="1"/>
  <c r="A543" i="6" s="1"/>
  <c r="A544" i="6" s="1"/>
  <c r="A545" i="6" s="1"/>
  <c r="A546" i="6" s="1"/>
  <c r="I526" i="6"/>
  <c r="I527" i="6"/>
  <c r="I528" i="6"/>
  <c r="I547" i="6" s="1"/>
  <c r="I529" i="6"/>
  <c r="I530" i="6"/>
  <c r="I531" i="6"/>
  <c r="I532" i="6"/>
  <c r="I533" i="6"/>
  <c r="I534" i="6"/>
  <c r="I535" i="6"/>
  <c r="I536" i="6"/>
  <c r="I537" i="6"/>
  <c r="I538" i="6"/>
  <c r="I539" i="6"/>
  <c r="I540" i="6"/>
  <c r="I541" i="6"/>
  <c r="I542" i="6"/>
  <c r="I543" i="6"/>
  <c r="I544" i="6"/>
  <c r="I545" i="6"/>
  <c r="I546" i="6"/>
  <c r="I558" i="6"/>
  <c r="I567" i="6"/>
  <c r="A570" i="6"/>
  <c r="A571" i="6"/>
  <c r="A572" i="6" s="1"/>
  <c r="A573" i="6" s="1"/>
  <c r="A574" i="6" s="1"/>
  <c r="A575" i="6" s="1"/>
  <c r="A576" i="6" s="1"/>
  <c r="A577" i="6"/>
  <c r="A578" i="6" s="1"/>
  <c r="A579" i="6" s="1"/>
  <c r="A580" i="6" s="1"/>
  <c r="A581" i="6" s="1"/>
  <c r="A582" i="6" s="1"/>
  <c r="A583" i="6" s="1"/>
  <c r="A584" i="6" s="1"/>
  <c r="A585" i="6" s="1"/>
  <c r="A586" i="6" s="1"/>
  <c r="A587" i="6" s="1"/>
  <c r="A588" i="6" s="1"/>
  <c r="I589" i="6"/>
  <c r="A592" i="6"/>
  <c r="A593" i="6"/>
  <c r="A594" i="6" s="1"/>
  <c r="A595" i="6"/>
  <c r="A596" i="6" s="1"/>
  <c r="A597" i="6" s="1"/>
  <c r="A598" i="6" s="1"/>
  <c r="A599" i="6"/>
  <c r="A600" i="6" s="1"/>
  <c r="A601" i="6" s="1"/>
  <c r="A602" i="6" s="1"/>
  <c r="A603" i="6" s="1"/>
  <c r="A604" i="6" s="1"/>
  <c r="A605" i="6" s="1"/>
  <c r="A606" i="6" s="1"/>
  <c r="A607" i="6" s="1"/>
  <c r="A608" i="6" s="1"/>
  <c r="A609" i="6" s="1"/>
  <c r="A610" i="6" s="1"/>
  <c r="A611" i="6" s="1"/>
  <c r="A612" i="6" s="1"/>
  <c r="A613" i="6" s="1"/>
  <c r="A614" i="6" s="1"/>
  <c r="A615" i="6" s="1"/>
  <c r="A616" i="6" s="1"/>
  <c r="A617" i="6" s="1"/>
  <c r="A618" i="6" s="1"/>
  <c r="A619" i="6" s="1"/>
  <c r="A620" i="6" s="1"/>
  <c r="A621" i="6" s="1"/>
  <c r="A622" i="6" s="1"/>
  <c r="A623" i="6" s="1"/>
  <c r="A624" i="6" s="1"/>
  <c r="A625" i="6" s="1"/>
  <c r="A626" i="6" s="1"/>
  <c r="A627" i="6" s="1"/>
  <c r="A628" i="6" s="1"/>
  <c r="A629" i="6" s="1"/>
  <c r="A630" i="6" s="1"/>
  <c r="A631" i="6" s="1"/>
  <c r="A632" i="6" s="1"/>
  <c r="A633" i="6" s="1"/>
  <c r="A634" i="6" s="1"/>
  <c r="A635" i="6" s="1"/>
  <c r="A636" i="6" s="1"/>
  <c r="A637" i="6" s="1"/>
  <c r="A638" i="6" s="1"/>
  <c r="A639" i="6" s="1"/>
  <c r="A640" i="6" s="1"/>
  <c r="A641" i="6" s="1"/>
  <c r="A642" i="6" s="1"/>
  <c r="I643" i="6"/>
  <c r="A646" i="6"/>
  <c r="A647" i="6"/>
  <c r="A648" i="6" s="1"/>
  <c r="A649" i="6" s="1"/>
  <c r="A650" i="6" s="1"/>
  <c r="A651" i="6" s="1"/>
  <c r="A652" i="6" s="1"/>
  <c r="A653" i="6" s="1"/>
  <c r="A654" i="6" s="1"/>
  <c r="A655" i="6" s="1"/>
  <c r="A656" i="6" s="1"/>
  <c r="A657" i="6" s="1"/>
  <c r="A658" i="6" s="1"/>
  <c r="A659" i="6" s="1"/>
  <c r="A660" i="6" s="1"/>
  <c r="A661" i="6" s="1"/>
  <c r="A662" i="6" s="1"/>
  <c r="A663" i="6" s="1"/>
  <c r="A664" i="6" s="1"/>
  <c r="A665" i="6" s="1"/>
  <c r="A666" i="6" s="1"/>
  <c r="A667" i="6" s="1"/>
  <c r="A668" i="6" s="1"/>
  <c r="A669" i="6" s="1"/>
  <c r="A670" i="6" s="1"/>
  <c r="A671" i="6" s="1"/>
  <c r="A672" i="6" s="1"/>
  <c r="A673" i="6" s="1"/>
  <c r="A674" i="6" s="1"/>
  <c r="A675" i="6" s="1"/>
  <c r="A676" i="6" s="1"/>
  <c r="A677" i="6" s="1"/>
  <c r="A678" i="6" s="1"/>
  <c r="A679" i="6" s="1"/>
  <c r="A680" i="6" s="1"/>
  <c r="A681" i="6" s="1"/>
  <c r="A682" i="6" s="1"/>
  <c r="A683" i="6" s="1"/>
  <c r="A684" i="6" s="1"/>
  <c r="A685" i="6" s="1"/>
  <c r="A686" i="6" s="1"/>
  <c r="A687" i="6" s="1"/>
  <c r="A688" i="6" s="1"/>
  <c r="A689" i="6" s="1"/>
  <c r="A690" i="6" s="1"/>
  <c r="A691" i="6" s="1"/>
  <c r="A692" i="6" s="1"/>
  <c r="A693" i="6" s="1"/>
  <c r="A694" i="6" s="1"/>
  <c r="A695" i="6" s="1"/>
  <c r="A696" i="6" s="1"/>
  <c r="A697" i="6" s="1"/>
  <c r="A698" i="6" s="1"/>
  <c r="A699" i="6" s="1"/>
  <c r="A700" i="6" s="1"/>
  <c r="A701" i="6" s="1"/>
  <c r="A702" i="6" s="1"/>
  <c r="A703" i="6" s="1"/>
  <c r="A704" i="6" s="1"/>
  <c r="A705" i="6" s="1"/>
  <c r="A706" i="6" s="1"/>
  <c r="A707" i="6" s="1"/>
  <c r="I671" i="6"/>
  <c r="I672" i="6"/>
  <c r="I708" i="6" s="1"/>
  <c r="A711" i="6"/>
  <c r="A712" i="6" s="1"/>
  <c r="A713" i="6" s="1"/>
  <c r="A714" i="6" s="1"/>
  <c r="A715" i="6" s="1"/>
  <c r="A716" i="6" s="1"/>
  <c r="A717" i="6" s="1"/>
  <c r="A718" i="6" s="1"/>
  <c r="A719" i="6" s="1"/>
  <c r="A720" i="6" s="1"/>
  <c r="A721" i="6" s="1"/>
  <c r="I722" i="6"/>
  <c r="I724" i="6"/>
  <c r="I739" i="6" s="1"/>
  <c r="I725" i="6"/>
  <c r="I726" i="6"/>
  <c r="I727" i="6"/>
  <c r="I728" i="6"/>
  <c r="I729" i="6"/>
  <c r="I730" i="6"/>
  <c r="I731" i="6"/>
  <c r="I732" i="6"/>
  <c r="I733" i="6"/>
  <c r="I734" i="6"/>
  <c r="I735" i="6"/>
  <c r="I736" i="6"/>
  <c r="I737" i="6"/>
  <c r="I738" i="6"/>
  <c r="A138" i="6"/>
  <c r="A139" i="6" s="1"/>
  <c r="A140" i="6" s="1"/>
  <c r="A141" i="6" s="1"/>
  <c r="I142" i="6"/>
  <c r="A145" i="6"/>
  <c r="A146" i="6"/>
  <c r="A147" i="6"/>
  <c r="A148" i="6" s="1"/>
  <c r="A149" i="6" s="1"/>
  <c r="A150" i="6" s="1"/>
  <c r="A151" i="6" s="1"/>
  <c r="A152" i="6" s="1"/>
  <c r="A153" i="6" s="1"/>
  <c r="A154" i="6" s="1"/>
  <c r="A155" i="6" s="1"/>
  <c r="A156" i="6" s="1"/>
  <c r="A157" i="6" s="1"/>
  <c r="A158" i="6" s="1"/>
  <c r="A159" i="6" s="1"/>
  <c r="A160" i="6" s="1"/>
  <c r="A161" i="6" s="1"/>
  <c r="A162" i="6" s="1"/>
  <c r="A163" i="6" s="1"/>
  <c r="A164" i="6" s="1"/>
  <c r="A165" i="6" s="1"/>
  <c r="A166" i="6" s="1"/>
  <c r="A167" i="6" s="1"/>
  <c r="A168" i="6" s="1"/>
  <c r="A169" i="6" s="1"/>
  <c r="A170" i="6" s="1"/>
  <c r="A171" i="6" s="1"/>
  <c r="A172" i="6" s="1"/>
  <c r="A173" i="6" s="1"/>
  <c r="A174" i="6" s="1"/>
  <c r="A175" i="6" s="1"/>
  <c r="A176" i="6" s="1"/>
  <c r="A177" i="6" s="1"/>
  <c r="A178" i="6" s="1"/>
  <c r="I179" i="6"/>
  <c r="I189" i="6"/>
  <c r="I201" i="6"/>
  <c r="I211" i="6"/>
  <c r="A216" i="6"/>
  <c r="A217" i="6" s="1"/>
  <c r="A218" i="6" s="1"/>
  <c r="A219" i="6" s="1"/>
  <c r="A220" i="6" s="1"/>
  <c r="A221" i="6" s="1"/>
  <c r="A222" i="6" s="1"/>
  <c r="I223" i="6"/>
  <c r="I230" i="6"/>
  <c r="I243" i="6"/>
  <c r="I317" i="6"/>
  <c r="A57" i="6" l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3" i="6" s="1"/>
  <c r="A74" i="6" s="1"/>
  <c r="A75" i="6" s="1"/>
  <c r="A76" i="6" s="1"/>
  <c r="A107" i="6"/>
  <c r="A108" i="6" s="1"/>
  <c r="A109" i="6" s="1"/>
  <c r="A110" i="6" s="1"/>
  <c r="A111" i="6" s="1"/>
  <c r="A112" i="6" s="1"/>
  <c r="I43" i="6"/>
  <c r="I52" i="6"/>
  <c r="I77" i="6"/>
  <c r="I98" i="6"/>
  <c r="I104" i="6"/>
  <c r="I113" i="6"/>
  <c r="I126" i="6"/>
  <c r="I130" i="6"/>
  <c r="I134" i="6"/>
  <c r="A19" i="6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I45" i="6"/>
  <c r="I46" i="6" s="1"/>
</calcChain>
</file>

<file path=xl/sharedStrings.xml><?xml version="1.0" encoding="utf-8"?>
<sst xmlns="http://schemas.openxmlformats.org/spreadsheetml/2006/main" count="3709" uniqueCount="1529">
  <si>
    <t>STT</t>
  </si>
  <si>
    <t>Họ và tên</t>
  </si>
  <si>
    <t>1551060812</t>
  </si>
  <si>
    <t>57TH4</t>
  </si>
  <si>
    <t>Tốt</t>
  </si>
  <si>
    <t>Giỏi</t>
  </si>
  <si>
    <t>57TH3</t>
  </si>
  <si>
    <t>Khá</t>
  </si>
  <si>
    <t>1551060732</t>
  </si>
  <si>
    <t>1551060662</t>
  </si>
  <si>
    <t>57TH1</t>
  </si>
  <si>
    <t>57TH2</t>
  </si>
  <si>
    <t>1551060667</t>
  </si>
  <si>
    <t>1551060920</t>
  </si>
  <si>
    <t>1551061111</t>
  </si>
  <si>
    <t>56TH1</t>
  </si>
  <si>
    <t>56TH2</t>
  </si>
  <si>
    <t>56TH3</t>
  </si>
  <si>
    <t>55TH1</t>
  </si>
  <si>
    <t>Xuất sắc</t>
  </si>
  <si>
    <t>55TH3</t>
  </si>
  <si>
    <t>1351061132</t>
  </si>
  <si>
    <t>55TH2</t>
  </si>
  <si>
    <t>1351061521</t>
  </si>
  <si>
    <t>54TH2</t>
  </si>
  <si>
    <t>1251061421</t>
  </si>
  <si>
    <t>54TH1</t>
  </si>
  <si>
    <t>1251050940</t>
  </si>
  <si>
    <t>54M-TBTC</t>
  </si>
  <si>
    <t>1251050943</t>
  </si>
  <si>
    <t>54M-TBNC</t>
  </si>
  <si>
    <t>1451051544</t>
  </si>
  <si>
    <t>56M3</t>
  </si>
  <si>
    <t>54M-TBLD</t>
  </si>
  <si>
    <t>1251050964</t>
  </si>
  <si>
    <t>1251052585</t>
  </si>
  <si>
    <t>1451053216</t>
  </si>
  <si>
    <t>56M1</t>
  </si>
  <si>
    <t>1251050934</t>
  </si>
  <si>
    <t>1251050965</t>
  </si>
  <si>
    <t>56M2</t>
  </si>
  <si>
    <t>57M1</t>
  </si>
  <si>
    <t>1251090141</t>
  </si>
  <si>
    <t>54MT</t>
  </si>
  <si>
    <t>1251090097</t>
  </si>
  <si>
    <t>55MT1</t>
  </si>
  <si>
    <t>55MT2</t>
  </si>
  <si>
    <t>1351091420</t>
  </si>
  <si>
    <t>1451090739</t>
  </si>
  <si>
    <t>56MT1</t>
  </si>
  <si>
    <t>57MT1</t>
  </si>
  <si>
    <t>57MT2</t>
  </si>
  <si>
    <t>Tổng</t>
  </si>
  <si>
    <t>54B2</t>
  </si>
  <si>
    <t>1351082117</t>
  </si>
  <si>
    <t>55B1</t>
  </si>
  <si>
    <t>55B2</t>
  </si>
  <si>
    <t>1351082209</t>
  </si>
  <si>
    <t>1351080174</t>
  </si>
  <si>
    <t>1351080813</t>
  </si>
  <si>
    <t>56B2</t>
  </si>
  <si>
    <t>56B1</t>
  </si>
  <si>
    <t>Nguyễn Thị Ngọc</t>
  </si>
  <si>
    <t>Mã SV</t>
  </si>
  <si>
    <t xml:space="preserve">Lớp </t>
  </si>
  <si>
    <t>Điểm
 TBHT</t>
  </si>
  <si>
    <t>Rèn
 luyện</t>
  </si>
  <si>
    <t>Số
 TC</t>
  </si>
  <si>
    <t>Loại 
học bổng</t>
  </si>
  <si>
    <t>Nguyễn Thị Thu Huyền</t>
  </si>
  <si>
    <t>Đỗ Tường Lân</t>
  </si>
  <si>
    <t>Trần Thị Thảo Nhi</t>
  </si>
  <si>
    <t>Nguyễn Văn Long</t>
  </si>
  <si>
    <t>Lương Thị Thu</t>
  </si>
  <si>
    <t>Phạm Hương Trà</t>
  </si>
  <si>
    <t>Đỗ Thị Ngọc Lê</t>
  </si>
  <si>
    <t>Nguyễn Thị Nga</t>
  </si>
  <si>
    <t>Nguyễn Thị Duyên</t>
  </si>
  <si>
    <t>Phạm Xuân Phát</t>
  </si>
  <si>
    <t>Nguyễn Mạnh Cường</t>
  </si>
  <si>
    <t>Phan Thị Nhung</t>
  </si>
  <si>
    <t>Trương Văn Sỹ</t>
  </si>
  <si>
    <t>Nguyễn Trọng Dũng</t>
  </si>
  <si>
    <t>Nguyễn Văn Thành</t>
  </si>
  <si>
    <t>Phạm Minh  Tâm</t>
  </si>
  <si>
    <t>Trần Đăng Khoa</t>
  </si>
  <si>
    <t>Lê Văn Hoạch</t>
  </si>
  <si>
    <t>Phạm Văn Tiến</t>
  </si>
  <si>
    <t>Lê Tuấn Anh</t>
  </si>
  <si>
    <t>Nguyễn Thị Kiều Trinh</t>
  </si>
  <si>
    <t>Lê Thị Mỹ Hạnh</t>
  </si>
  <si>
    <t>Nguyễn Thị Huyền</t>
  </si>
  <si>
    <t>Nguyễn Thị Bích Ngọc</t>
  </si>
  <si>
    <t>Trịnh Thị Hòa</t>
  </si>
  <si>
    <t>Lê Thị Huyền Trang</t>
  </si>
  <si>
    <t>Nguyễn Thị Vân Anh</t>
  </si>
  <si>
    <t>Phạm Lê Trường</t>
  </si>
  <si>
    <t>Vũ Thị Chang</t>
  </si>
  <si>
    <t>Tô Duy Hoàn</t>
  </si>
  <si>
    <t>1351152932</t>
  </si>
  <si>
    <t>1351153167</t>
  </si>
  <si>
    <t>1351153028</t>
  </si>
  <si>
    <t>1351152964</t>
  </si>
  <si>
    <t>1451151014</t>
  </si>
  <si>
    <t>Nguyễn Thị Thu Giang</t>
  </si>
  <si>
    <t>Hà Kiều  Anh</t>
  </si>
  <si>
    <t>Nguyễn Thị Băng  Thanh</t>
  </si>
  <si>
    <t>Nguyễn Thị  Hiếu</t>
  </si>
  <si>
    <t>Nguyễn Thị  Chinh</t>
  </si>
  <si>
    <t>Vũ Thị Thanh Vui</t>
  </si>
  <si>
    <t>Nguyễn Huyền Trang</t>
  </si>
  <si>
    <t>1251050957</t>
  </si>
  <si>
    <t>1351053031</t>
  </si>
  <si>
    <t>Phan Văn Hào</t>
  </si>
  <si>
    <t>Đỗ Tuấn Tài</t>
  </si>
  <si>
    <t>Nguyễn Văn  Hoài</t>
  </si>
  <si>
    <t>1251021076</t>
  </si>
  <si>
    <t>54N-TK</t>
  </si>
  <si>
    <t>1251071581</t>
  </si>
  <si>
    <t>54CTN</t>
  </si>
  <si>
    <t>1251021147</t>
  </si>
  <si>
    <t>1251021131</t>
  </si>
  <si>
    <t>54N-QL</t>
  </si>
  <si>
    <t>1251021084</t>
  </si>
  <si>
    <t>1251101655</t>
  </si>
  <si>
    <t>54HP</t>
  </si>
  <si>
    <t>1251071556</t>
  </si>
  <si>
    <t>1251021119</t>
  </si>
  <si>
    <t>1251021099</t>
  </si>
  <si>
    <t>54N-QH</t>
  </si>
  <si>
    <t>1251021192</t>
  </si>
  <si>
    <t>1251021200</t>
  </si>
  <si>
    <t>1251021207</t>
  </si>
  <si>
    <t>1251021086</t>
  </si>
  <si>
    <t>1251101593</t>
  </si>
  <si>
    <t>1251021241</t>
  </si>
  <si>
    <t>1351071277</t>
  </si>
  <si>
    <t>55CTN</t>
  </si>
  <si>
    <t>1351021139</t>
  </si>
  <si>
    <t>55N-QH</t>
  </si>
  <si>
    <t>1351021197</t>
  </si>
  <si>
    <t>1351021442</t>
  </si>
  <si>
    <t>55N-TK</t>
  </si>
  <si>
    <t>1351070072</t>
  </si>
  <si>
    <t>1351022342</t>
  </si>
  <si>
    <t>55N-QL</t>
  </si>
  <si>
    <t>1351021019</t>
  </si>
  <si>
    <t>1351071484</t>
  </si>
  <si>
    <t>1351102395</t>
  </si>
  <si>
    <t>55HP</t>
  </si>
  <si>
    <t>1351022334</t>
  </si>
  <si>
    <t>1351101015</t>
  </si>
  <si>
    <t>1351020698</t>
  </si>
  <si>
    <t>1351022267</t>
  </si>
  <si>
    <t>1451021110</t>
  </si>
  <si>
    <t>1451070708</t>
  </si>
  <si>
    <t>56CTN</t>
  </si>
  <si>
    <t>1451021016</t>
  </si>
  <si>
    <t>1451021264</t>
  </si>
  <si>
    <t>1451070828</t>
  </si>
  <si>
    <t>1451021116</t>
  </si>
  <si>
    <t>1451103244</t>
  </si>
  <si>
    <t>56H2</t>
  </si>
  <si>
    <t>1451020935</t>
  </si>
  <si>
    <t>1451021025</t>
  </si>
  <si>
    <t>1451021185</t>
  </si>
  <si>
    <t>1451021100</t>
  </si>
  <si>
    <t>56H1</t>
  </si>
  <si>
    <t>57CTN2</t>
  </si>
  <si>
    <t>57N2</t>
  </si>
  <si>
    <t>1551021252</t>
  </si>
  <si>
    <t>57N1</t>
  </si>
  <si>
    <t>1551021231</t>
  </si>
  <si>
    <t>1251030984</t>
  </si>
  <si>
    <t>54G</t>
  </si>
  <si>
    <t>54V</t>
  </si>
  <si>
    <t>1251031015</t>
  </si>
  <si>
    <t>1251030988</t>
  </si>
  <si>
    <t>1551032621</t>
  </si>
  <si>
    <t>57V</t>
  </si>
  <si>
    <t>1451031076</t>
  </si>
  <si>
    <t>1451032753</t>
  </si>
  <si>
    <t>1451031251</t>
  </si>
  <si>
    <t>1351031273</t>
  </si>
  <si>
    <t>55V</t>
  </si>
  <si>
    <t>55G</t>
  </si>
  <si>
    <t>1554012072</t>
  </si>
  <si>
    <t>57K2</t>
  </si>
  <si>
    <t>57K1</t>
  </si>
  <si>
    <t>1554011944</t>
  </si>
  <si>
    <t>1554032132</t>
  </si>
  <si>
    <t>57KT1</t>
  </si>
  <si>
    <t>1554031530</t>
  </si>
  <si>
    <t>57KT2</t>
  </si>
  <si>
    <t>57KT3</t>
  </si>
  <si>
    <t>57KT4</t>
  </si>
  <si>
    <t>1454011566</t>
  </si>
  <si>
    <t>1454011498</t>
  </si>
  <si>
    <t>1454021434</t>
  </si>
  <si>
    <t>56QT-TH</t>
  </si>
  <si>
    <t>56QT-DN</t>
  </si>
  <si>
    <t>1454030468</t>
  </si>
  <si>
    <t>1454030410</t>
  </si>
  <si>
    <t>1454030407</t>
  </si>
  <si>
    <t>1354010108</t>
  </si>
  <si>
    <t>55QT-TH</t>
  </si>
  <si>
    <t>1354021905</t>
  </si>
  <si>
    <t>55QT-DN</t>
  </si>
  <si>
    <t>1354030522</t>
  </si>
  <si>
    <t>55KT-DN1</t>
  </si>
  <si>
    <t>Vũ Thị Phương</t>
  </si>
  <si>
    <t>1354030175</t>
  </si>
  <si>
    <t>55KT-DN2</t>
  </si>
  <si>
    <t>1354032010</t>
  </si>
  <si>
    <t>54QLXD1</t>
  </si>
  <si>
    <t>1251140275</t>
  </si>
  <si>
    <t>54QLXD2</t>
  </si>
  <si>
    <t>1251140368</t>
  </si>
  <si>
    <t>1351140213</t>
  </si>
  <si>
    <t>55QLXD1</t>
  </si>
  <si>
    <t>55QLXD2</t>
  </si>
  <si>
    <t>1451140607</t>
  </si>
  <si>
    <t>56QLXD2</t>
  </si>
  <si>
    <t>56QLXD1</t>
  </si>
  <si>
    <t>1451140631</t>
  </si>
  <si>
    <t>1451140355</t>
  </si>
  <si>
    <t>1451140440</t>
  </si>
  <si>
    <t>57QLXD2</t>
  </si>
  <si>
    <t>54KTĐ-TĐH</t>
  </si>
  <si>
    <t>Nguyễn Văn Quang</t>
  </si>
  <si>
    <t>1251122338</t>
  </si>
  <si>
    <t>Nguyễn Minh  Tiến</t>
  </si>
  <si>
    <t>Nguyễn Thị Trang</t>
  </si>
  <si>
    <t>1251040011</t>
  </si>
  <si>
    <t>Lý Khắc Điệp</t>
  </si>
  <si>
    <t>1251040018</t>
  </si>
  <si>
    <t>Trần Thị Huệ</t>
  </si>
  <si>
    <t>Trần Thị Nhung</t>
  </si>
  <si>
    <t>1251040035</t>
  </si>
  <si>
    <t>Nguyễn Thị Quỳnh Trang</t>
  </si>
  <si>
    <t>1351123198</t>
  </si>
  <si>
    <t>Vũ Hữu  Tỉnh</t>
  </si>
  <si>
    <t>1351123037</t>
  </si>
  <si>
    <t>Hoàng Mạnh  Hùng</t>
  </si>
  <si>
    <t>Trần Thị Phương</t>
  </si>
  <si>
    <t>Trần Thị Hằng</t>
  </si>
  <si>
    <t>1451120975</t>
  </si>
  <si>
    <t>Nguyễn Văn Thuận</t>
  </si>
  <si>
    <t>1451120767</t>
  </si>
  <si>
    <t>Bùi Thị Hồng</t>
  </si>
  <si>
    <t>1551122673</t>
  </si>
  <si>
    <t>Trịnh Minh Hiếu</t>
  </si>
  <si>
    <t>Lê Quỳnh Anh</t>
  </si>
  <si>
    <t>Vũ Thị Ngọc Trâm</t>
  </si>
  <si>
    <t>Lê Thị Thanh Vân</t>
  </si>
  <si>
    <t>Đỗ Phương Thảo</t>
  </si>
  <si>
    <t>Phạm Duy Tiến</t>
  </si>
  <si>
    <t>Đinh Thị Luyến</t>
  </si>
  <si>
    <t>Nguyễn Duy Quang</t>
  </si>
  <si>
    <t>Đặng Thị Lệ</t>
  </si>
  <si>
    <t>Nguyễn Thị Mai</t>
  </si>
  <si>
    <t>Lê Thị Hải Anh</t>
  </si>
  <si>
    <t>Nguyễn Thị Tú Chinh</t>
  </si>
  <si>
    <t>Bùi Thị Phương Thảo</t>
  </si>
  <si>
    <t>Nguyễn Thị Thanh Mai</t>
  </si>
  <si>
    <t>Đặng Thị Liên</t>
  </si>
  <si>
    <t>Trịnh Thị Linh</t>
  </si>
  <si>
    <t>Phan Thị Quỳnh Anh</t>
  </si>
  <si>
    <t>Lê Thị Huệ</t>
  </si>
  <si>
    <t>Trần Thị Vân</t>
  </si>
  <si>
    <t>Lại Thị Thanh Huyền</t>
  </si>
  <si>
    <t>Nguyễn Lê Xuân</t>
  </si>
  <si>
    <t>Đào Thị Thanh Vân</t>
  </si>
  <si>
    <t>Phạm Thị Khánh Huyền</t>
  </si>
  <si>
    <t>Lê Thị Hải Hiên</t>
  </si>
  <si>
    <t>Nguyễn Thị Hoa</t>
  </si>
  <si>
    <t>Dương Minh Tuấn</t>
  </si>
  <si>
    <t>Nguyễn Thu Thủy</t>
  </si>
  <si>
    <t>Vũ Thị Duyên</t>
  </si>
  <si>
    <t>Ngô Anh Tú</t>
  </si>
  <si>
    <t>Phạm Thị Hảo</t>
  </si>
  <si>
    <t>Đỗ Thị Thu Thuỷ</t>
  </si>
  <si>
    <t>Vũ Thị Lan Nhi</t>
  </si>
  <si>
    <t>Nguyễn Thị Linh Trang</t>
  </si>
  <si>
    <t>Nguyễn Việt Linh</t>
  </si>
  <si>
    <t>Cao Thị Phương</t>
  </si>
  <si>
    <t>Nguyễn Thị Ngọc Hoa</t>
  </si>
  <si>
    <t>Bùi Ngọc Hải</t>
  </si>
  <si>
    <t>Nguyễn Thị Hiền</t>
  </si>
  <si>
    <t>Nguyễn Thu Hà</t>
  </si>
  <si>
    <t>Nguyễn Thị Thu Hằng</t>
  </si>
  <si>
    <t>Lê Thị Diệp</t>
  </si>
  <si>
    <t>Đinh Thị Linh</t>
  </si>
  <si>
    <t>Hoàng Thị Minh Phương</t>
  </si>
  <si>
    <t>Đặng Thị Kim Phượng</t>
  </si>
  <si>
    <t>Vũ Đức Mạnh</t>
  </si>
  <si>
    <t>Lê Minh Nguyệt</t>
  </si>
  <si>
    <t>Trần Thị Tuyết</t>
  </si>
  <si>
    <t>Nguyễn Thị Thu Thủy</t>
  </si>
  <si>
    <t>Nguyễn Tuyết Mai</t>
  </si>
  <si>
    <t>Hoàng Thị Hà</t>
  </si>
  <si>
    <t>Bùi Thị Nhung</t>
  </si>
  <si>
    <t>Nguyễn Thị Xiêm</t>
  </si>
  <si>
    <t>Nguyễn Thị Phượng</t>
  </si>
  <si>
    <t>Nguyễn Thùy Linh</t>
  </si>
  <si>
    <t>Vũ Thị Quyên</t>
  </si>
  <si>
    <t>Nguyễn Hồng Nhung</t>
  </si>
  <si>
    <t>Nguyễn Thị Hà</t>
  </si>
  <si>
    <t>Đào Thị Huế</t>
  </si>
  <si>
    <t>Nguyễn Thị Dung</t>
  </si>
  <si>
    <t>Nguyễn Thị Hằng</t>
  </si>
  <si>
    <t>Nguyễn Hải Ninh</t>
  </si>
  <si>
    <t>Vũ Thị Hạnh</t>
  </si>
  <si>
    <t>Đỗ Ngọc Anh</t>
  </si>
  <si>
    <t>Lương Thị Giang</t>
  </si>
  <si>
    <t>Đặng Thị Chanh</t>
  </si>
  <si>
    <t>Cao Thị Thuỷ</t>
  </si>
  <si>
    <t>Nguyễn Thị Phương Thảo</t>
  </si>
  <si>
    <t>Nguyễn Thị Minh</t>
  </si>
  <si>
    <t>Nguyễn Thị Kiều Trang</t>
  </si>
  <si>
    <t>Lê Văn Thoan</t>
  </si>
  <si>
    <t>Vũ Công Chức</t>
  </si>
  <si>
    <t>Trần Thị Huyền Trang</t>
  </si>
  <si>
    <t>Đỗ Thị Hằng</t>
  </si>
  <si>
    <t>1251111779</t>
  </si>
  <si>
    <t>54CT1</t>
  </si>
  <si>
    <t>54CT2</t>
  </si>
  <si>
    <t>1251010572</t>
  </si>
  <si>
    <t>54C-TL1</t>
  </si>
  <si>
    <t>1251010531</t>
  </si>
  <si>
    <t>1251010451</t>
  </si>
  <si>
    <t>54C-TL2</t>
  </si>
  <si>
    <t>1251010570</t>
  </si>
  <si>
    <t>1251010648</t>
  </si>
  <si>
    <t>54C-XD2</t>
  </si>
  <si>
    <t>1251132530</t>
  </si>
  <si>
    <t>54GT-C</t>
  </si>
  <si>
    <t>1251010468</t>
  </si>
  <si>
    <t>54GT-Đ2</t>
  </si>
  <si>
    <t>1251010571</t>
  </si>
  <si>
    <t>1251132550</t>
  </si>
  <si>
    <t>54GT-Đ1</t>
  </si>
  <si>
    <t>1251010649</t>
  </si>
  <si>
    <t>1251111778</t>
  </si>
  <si>
    <t>1251111857</t>
  </si>
  <si>
    <t>1251132566</t>
  </si>
  <si>
    <t>1251111821</t>
  </si>
  <si>
    <t>1251130197</t>
  </si>
  <si>
    <t>1251010518</t>
  </si>
  <si>
    <t>54C-ĐKT</t>
  </si>
  <si>
    <t>1251130147</t>
  </si>
  <si>
    <t>54C-TL3</t>
  </si>
  <si>
    <t>1251111845</t>
  </si>
  <si>
    <t>1251111879</t>
  </si>
  <si>
    <t>1251132703</t>
  </si>
  <si>
    <t>1251010729</t>
  </si>
  <si>
    <t>1351012191</t>
  </si>
  <si>
    <t>55C-TL3</t>
  </si>
  <si>
    <t>1351011462</t>
  </si>
  <si>
    <t>55C-TL1</t>
  </si>
  <si>
    <t>1351011189</t>
  </si>
  <si>
    <t>1351011070</t>
  </si>
  <si>
    <t>55C-TL2</t>
  </si>
  <si>
    <t>1351010870</t>
  </si>
  <si>
    <t>1351011016</t>
  </si>
  <si>
    <t>55C-ĐKT</t>
  </si>
  <si>
    <t>1351010729</t>
  </si>
  <si>
    <t>1251010496</t>
  </si>
  <si>
    <t>1351010572</t>
  </si>
  <si>
    <t>55CT1</t>
  </si>
  <si>
    <t>1351112156</t>
  </si>
  <si>
    <t>55CT2</t>
  </si>
  <si>
    <t>1351011738</t>
  </si>
  <si>
    <t>1351110193</t>
  </si>
  <si>
    <t>1351130803</t>
  </si>
  <si>
    <t>55GT-C</t>
  </si>
  <si>
    <t>1351012138</t>
  </si>
  <si>
    <t>1351112344</t>
  </si>
  <si>
    <t>1351011740</t>
  </si>
  <si>
    <t>1351010064</t>
  </si>
  <si>
    <t>1351111041</t>
  </si>
  <si>
    <t>55C-XD2</t>
  </si>
  <si>
    <t>1351111010</t>
  </si>
  <si>
    <t>1351112011</t>
  </si>
  <si>
    <t>1351130902</t>
  </si>
  <si>
    <t>55GT-Đ1</t>
  </si>
  <si>
    <t>1351111284</t>
  </si>
  <si>
    <t>1351011987</t>
  </si>
  <si>
    <t>1351110639</t>
  </si>
  <si>
    <t>1351111782</t>
  </si>
  <si>
    <t>1351111547</t>
  </si>
  <si>
    <t>1351110363</t>
  </si>
  <si>
    <t>1451011915</t>
  </si>
  <si>
    <t>1451040299</t>
  </si>
  <si>
    <t>1451011820</t>
  </si>
  <si>
    <t>1451040122</t>
  </si>
  <si>
    <t>1451011909</t>
  </si>
  <si>
    <t>1451040223</t>
  </si>
  <si>
    <t>1451112800</t>
  </si>
  <si>
    <t>56CT2</t>
  </si>
  <si>
    <t>1451040175</t>
  </si>
  <si>
    <t>1451040040</t>
  </si>
  <si>
    <t>1451012915</t>
  </si>
  <si>
    <t>1451011979</t>
  </si>
  <si>
    <t>56CT1</t>
  </si>
  <si>
    <t>1451130300</t>
  </si>
  <si>
    <t>1551010568</t>
  </si>
  <si>
    <t>57C2</t>
  </si>
  <si>
    <t>1551010727</t>
  </si>
  <si>
    <t>57C3</t>
  </si>
  <si>
    <t>1551010607</t>
  </si>
  <si>
    <t>57CX1</t>
  </si>
  <si>
    <t>1551010905</t>
  </si>
  <si>
    <t>1551010610</t>
  </si>
  <si>
    <t>57C4</t>
  </si>
  <si>
    <t>1551010567</t>
  </si>
  <si>
    <t>57C1</t>
  </si>
  <si>
    <t>57GT1</t>
  </si>
  <si>
    <t>1551010961</t>
  </si>
  <si>
    <t>57CX2</t>
  </si>
  <si>
    <t>1551040221</t>
  </si>
  <si>
    <t>57CX3</t>
  </si>
  <si>
    <t>1551040174</t>
  </si>
  <si>
    <t>57CX4</t>
  </si>
  <si>
    <t>Phan Thanh Hoàn</t>
  </si>
  <si>
    <t>Nguyễn Tiến Hùng</t>
  </si>
  <si>
    <t>Vũ Thị Thảo</t>
  </si>
  <si>
    <t>Lê Xuân Chung</t>
  </si>
  <si>
    <t>Đàm Thị Tuyết</t>
  </si>
  <si>
    <t>Lưu Danh Thế</t>
  </si>
  <si>
    <t>Nguyễn Thị  Thắm</t>
  </si>
  <si>
    <t>Đoàn Văn Dũng</t>
  </si>
  <si>
    <t>Nguyễn Thị Thu  Trang</t>
  </si>
  <si>
    <t>Hoàng Ngọc Thiệu</t>
  </si>
  <si>
    <t>Bùi Văn Hưng</t>
  </si>
  <si>
    <t>Dương Anh  Tuấn</t>
  </si>
  <si>
    <t>Nguyễn Thanh Tuần</t>
  </si>
  <si>
    <t>Phạm Ngọc Vương</t>
  </si>
  <si>
    <t>Đỗ Văn Tùng</t>
  </si>
  <si>
    <t>Vũ Trung An</t>
  </si>
  <si>
    <t>Nguyễn Thị Hương Giang</t>
  </si>
  <si>
    <t>Nguyễn Trung Thảo</t>
  </si>
  <si>
    <t>Vũ Phan Mỹ  Linh</t>
  </si>
  <si>
    <t>Tôn Thị Bảo Yến</t>
  </si>
  <si>
    <t>Đinh Văn Trung</t>
  </si>
  <si>
    <t>Lê Trọng Nhân</t>
  </si>
  <si>
    <t>Vũ Thị Thuỳ Linh</t>
  </si>
  <si>
    <t>Trần Văn Khu</t>
  </si>
  <si>
    <t>Trần Đình Huấn</t>
  </si>
  <si>
    <t>Nguyễn Thị Ngọc Huyền</t>
  </si>
  <si>
    <t>Đinh Văn Hiệp</t>
  </si>
  <si>
    <t>Trần Hữu Phúc</t>
  </si>
  <si>
    <t>Trịnh Thị Hà</t>
  </si>
  <si>
    <t>Nguyễn Thị Thu Thảo</t>
  </si>
  <si>
    <t>Dương Thị Hải Yến</t>
  </si>
  <si>
    <t>Đoàn Minh Trí</t>
  </si>
  <si>
    <t>Trần Trường Sơn</t>
  </si>
  <si>
    <t>Đặng Quang Chinh</t>
  </si>
  <si>
    <t>Hoàng Thị Hoài</t>
  </si>
  <si>
    <t>Phạm Thị Thu Trang</t>
  </si>
  <si>
    <t>Nguyễn Thị Vân</t>
  </si>
  <si>
    <t>Phạm Ngọc Sơn</t>
  </si>
  <si>
    <t>Phạm Việt Anh</t>
  </si>
  <si>
    <t>Phạm Đình Khang</t>
  </si>
  <si>
    <t>Trần Thị Thu Huyền</t>
  </si>
  <si>
    <t>Trần Thị Thu Thuỷ</t>
  </si>
  <si>
    <t>Nguyễn Huy Hùng</t>
  </si>
  <si>
    <t>Nguyễn Bá Thức</t>
  </si>
  <si>
    <t>Lâm Thị Tân</t>
  </si>
  <si>
    <t>Trần Xuân Phúc</t>
  </si>
  <si>
    <t>Vũ Đức Duy</t>
  </si>
  <si>
    <t>Nguyễn Hà Phương</t>
  </si>
  <si>
    <t>Lê Thanh Hằng</t>
  </si>
  <si>
    <t>Nguyễn Đình Văn</t>
  </si>
  <si>
    <t>Nguyễn Thanh Hiền</t>
  </si>
  <si>
    <t>Nguyễn Đình Nhật</t>
  </si>
  <si>
    <t>Nguyễn Hà Anh</t>
  </si>
  <si>
    <t>Phạm Phương Ly</t>
  </si>
  <si>
    <t>Nguyễn Thị Hoài</t>
  </si>
  <si>
    <t>Trần Thu Phương</t>
  </si>
  <si>
    <t>Nguyễn Thị Thu Hương</t>
  </si>
  <si>
    <t>Nguyễn Thị Thảo</t>
  </si>
  <si>
    <t>Đỗ Trọng Nghĩa</t>
  </si>
  <si>
    <t>Nguyễn Tiến Đạt</t>
  </si>
  <si>
    <t>Phạm Nhật Lệ</t>
  </si>
  <si>
    <t>Khuất Duy Phước</t>
  </si>
  <si>
    <t>Bùi Thế Văn</t>
  </si>
  <si>
    <t>Vũ Văn Tiệp</t>
  </si>
  <si>
    <t>Trần Thị Ngọc Anh</t>
  </si>
  <si>
    <t>Nguyễn Thị Linh</t>
  </si>
  <si>
    <t>Lê Bá Thuận</t>
  </si>
  <si>
    <t>Đàm Anh Đức</t>
  </si>
  <si>
    <t>55Đ1</t>
  </si>
  <si>
    <t>55Đ2</t>
  </si>
  <si>
    <t>56KTĐ1</t>
  </si>
  <si>
    <t>56KTĐ2</t>
  </si>
  <si>
    <t>57KTĐ1</t>
  </si>
  <si>
    <t>54Đ1</t>
  </si>
  <si>
    <t>54Đ2</t>
  </si>
  <si>
    <t>54CNK</t>
  </si>
  <si>
    <t>54NKN</t>
  </si>
  <si>
    <t>55CNK2</t>
  </si>
  <si>
    <t>135NK0083</t>
  </si>
  <si>
    <t>55CNK1</t>
  </si>
  <si>
    <t>55NKN</t>
  </si>
  <si>
    <t>56CNK</t>
  </si>
  <si>
    <t>145NK00121</t>
  </si>
  <si>
    <t>Trần Đỗ Mai Trang</t>
  </si>
  <si>
    <t>56NKN</t>
  </si>
  <si>
    <t>57CNK2</t>
  </si>
  <si>
    <t>57CNK1</t>
  </si>
  <si>
    <t>Hoàng Thị Lan Anh</t>
  </si>
  <si>
    <t>57NKN</t>
  </si>
  <si>
    <t>Vương Tài Chí</t>
  </si>
  <si>
    <t>1554031938</t>
  </si>
  <si>
    <t>Nguyễn Thị Thúy Quỳnh</t>
  </si>
  <si>
    <t>1554031878</t>
  </si>
  <si>
    <t>Nguyễn Ngọc Quỳnh Trang</t>
  </si>
  <si>
    <t>56KT-DN1</t>
  </si>
  <si>
    <t>56KT-DN2</t>
  </si>
  <si>
    <t>56K-TN</t>
  </si>
  <si>
    <t>56K-PT</t>
  </si>
  <si>
    <t>Nguyễn Thị Xuân</t>
  </si>
  <si>
    <t>55K-PT</t>
  </si>
  <si>
    <t>1354030154</t>
  </si>
  <si>
    <t>Phan Thị Biển</t>
  </si>
  <si>
    <t>55KT-XD</t>
  </si>
  <si>
    <t>Nguyễn Thị Phương</t>
  </si>
  <si>
    <t>1354020720</t>
  </si>
  <si>
    <t>Nguyễn Thế Hiển</t>
  </si>
  <si>
    <t>Nguyễn Thị Như Ngọc</t>
  </si>
  <si>
    <t>1354020197</t>
  </si>
  <si>
    <t>Phạm Đức Chính</t>
  </si>
  <si>
    <t>1451140321</t>
  </si>
  <si>
    <t>Lê Thị Phương</t>
  </si>
  <si>
    <t>1451140563</t>
  </si>
  <si>
    <t>Nguyễn Văn Sáng</t>
  </si>
  <si>
    <t>1351140375</t>
  </si>
  <si>
    <t>Đàm Văn Duy</t>
  </si>
  <si>
    <t>1351140677</t>
  </si>
  <si>
    <t>1351141337</t>
  </si>
  <si>
    <t>Nguyễn Thị Hà My</t>
  </si>
  <si>
    <t>Phạm Thị Trang</t>
  </si>
  <si>
    <t>1251140386</t>
  </si>
  <si>
    <t>Trần Văn Vạn</t>
  </si>
  <si>
    <t>1251140289</t>
  </si>
  <si>
    <t>1251140307</t>
  </si>
  <si>
    <t>Đỗ Thị Thuý Hiền</t>
  </si>
  <si>
    <t>1451090887</t>
  </si>
  <si>
    <t>1251090092</t>
  </si>
  <si>
    <t>Nguyễn Đình Đông</t>
  </si>
  <si>
    <t>1251090104</t>
  </si>
  <si>
    <t>Phạm Thị Hường</t>
  </si>
  <si>
    <t>1351090663</t>
  </si>
  <si>
    <t>Phan Thị Hằng</t>
  </si>
  <si>
    <t>1351092131</t>
  </si>
  <si>
    <t>1551092793</t>
  </si>
  <si>
    <t>Đỗ Thị Mai</t>
  </si>
  <si>
    <t>1251080256</t>
  </si>
  <si>
    <t>Nguyễn Đình Mạnh</t>
  </si>
  <si>
    <t>1251080232</t>
  </si>
  <si>
    <t>Đinh Văn Tuấn</t>
  </si>
  <si>
    <t>54B1</t>
  </si>
  <si>
    <t>1251010714</t>
  </si>
  <si>
    <t>Mai Hoàn Thành</t>
  </si>
  <si>
    <t>1251080213</t>
  </si>
  <si>
    <t>Nguyễn Văn Hùng</t>
  </si>
  <si>
    <t>1351083058</t>
  </si>
  <si>
    <t>Mai Duy  Khánh</t>
  </si>
  <si>
    <t>1451081172</t>
  </si>
  <si>
    <t>1251021201</t>
  </si>
  <si>
    <t>1251021260</t>
  </si>
  <si>
    <t>Ngô Hữu Huy</t>
  </si>
  <si>
    <t>1251021279</t>
  </si>
  <si>
    <t>Đàm Mai Phương</t>
  </si>
  <si>
    <t>54N-KQ</t>
  </si>
  <si>
    <t>1251021152</t>
  </si>
  <si>
    <t>Phan Thị Hà Linh</t>
  </si>
  <si>
    <t>1251021233</t>
  </si>
  <si>
    <t>Ngô Thị Vân Anh</t>
  </si>
  <si>
    <t>1251021216</t>
  </si>
  <si>
    <t>Vũ Thị Thu Thảo</t>
  </si>
  <si>
    <t>1251021137</t>
  </si>
  <si>
    <t>Dương Thị Thủy</t>
  </si>
  <si>
    <t>1351100802</t>
  </si>
  <si>
    <t>Đặng Thị Hoài</t>
  </si>
  <si>
    <t>1451021095</t>
  </si>
  <si>
    <t>Đỗ Thị Anh</t>
  </si>
  <si>
    <t>1451070846</t>
  </si>
  <si>
    <t>Hoàng Thị Thuỷ</t>
  </si>
  <si>
    <t>1451070922</t>
  </si>
  <si>
    <t>Trần Đăng Hà</t>
  </si>
  <si>
    <t>1451021184</t>
  </si>
  <si>
    <t>Nguyễn Hoàng Bách</t>
  </si>
  <si>
    <t>1451021061</t>
  </si>
  <si>
    <t>Trịnh Minh Thu</t>
  </si>
  <si>
    <t>1451021066</t>
  </si>
  <si>
    <t>Nguyễn Thị Thùy Liên</t>
  </si>
  <si>
    <t>1551021276</t>
  </si>
  <si>
    <t>Phạm Thị Huyền</t>
  </si>
  <si>
    <t>1551021165</t>
  </si>
  <si>
    <t>Lê Thị Minh Thảo</t>
  </si>
  <si>
    <t>57N3</t>
  </si>
  <si>
    <t>57CTN1</t>
  </si>
  <si>
    <t>1551040411</t>
  </si>
  <si>
    <t>Lưu Thị Hoa</t>
  </si>
  <si>
    <t>54KTĐ-HTĐ</t>
  </si>
  <si>
    <t>1251121042</t>
  </si>
  <si>
    <t>Nguyễn Thị Thu Hiền</t>
  </si>
  <si>
    <t>55KTĐ-TĐH</t>
  </si>
  <si>
    <t>Lê Thị Ngọc Mai</t>
  </si>
  <si>
    <t>1451120671</t>
  </si>
  <si>
    <t>Phạm Thị Tâm</t>
  </si>
  <si>
    <t>1251050942</t>
  </si>
  <si>
    <t>1451052940</t>
  </si>
  <si>
    <t>55M-TBNC</t>
  </si>
  <si>
    <t>55M-TBLĐ</t>
  </si>
  <si>
    <t>1351051752</t>
  </si>
  <si>
    <t>1251050945</t>
  </si>
  <si>
    <t>1351050822</t>
  </si>
  <si>
    <t>55M-TBTC</t>
  </si>
  <si>
    <t>1451051294</t>
  </si>
  <si>
    <t>Đỗ Văn Quy</t>
  </si>
  <si>
    <t>Phan Trọng Cường</t>
  </si>
  <si>
    <t>Lê Công Hoàng</t>
  </si>
  <si>
    <t>Đỗ Huy Cường</t>
  </si>
  <si>
    <t>Nguyễn Văn Nam</t>
  </si>
  <si>
    <t>1251061488</t>
  </si>
  <si>
    <t>Nguyễn Thị Giang</t>
  </si>
  <si>
    <t>1251061505</t>
  </si>
  <si>
    <t>Ngô Thúy Ngần</t>
  </si>
  <si>
    <t>1351061413</t>
  </si>
  <si>
    <t>Nguyễn Thị Ngoan</t>
  </si>
  <si>
    <t>1451061982</t>
  </si>
  <si>
    <t>Phạm Thị Hà</t>
  </si>
  <si>
    <t>1451062243</t>
  </si>
  <si>
    <t>Nguyễn Thế Tùng</t>
  </si>
  <si>
    <t>1451062158</t>
  </si>
  <si>
    <t>Nguyễn Thị Hậu</t>
  </si>
  <si>
    <t>1451062056</t>
  </si>
  <si>
    <t>Nguyễn Thị Thanh Thủy</t>
  </si>
  <si>
    <t>1551060926</t>
  </si>
  <si>
    <t>Nguyễn Văn Dương</t>
  </si>
  <si>
    <t>1551060742</t>
  </si>
  <si>
    <t>Vũ Thị Hường</t>
  </si>
  <si>
    <t>55TĐ-BĐ</t>
  </si>
  <si>
    <t>Bùi Mỹ Anh</t>
  </si>
  <si>
    <t>56TĐ-BĐ</t>
  </si>
  <si>
    <t>1251030996</t>
  </si>
  <si>
    <t>Vũ Thị Vân</t>
  </si>
  <si>
    <t>1251031017</t>
  </si>
  <si>
    <t>1351032008</t>
  </si>
  <si>
    <t>Đặng Thu Thuỳ</t>
  </si>
  <si>
    <t>1351030795</t>
  </si>
  <si>
    <t>Lê Thị Hòa</t>
  </si>
  <si>
    <t>1551032451</t>
  </si>
  <si>
    <t>1251111785</t>
  </si>
  <si>
    <t>1251111808</t>
  </si>
  <si>
    <t>1251010606</t>
  </si>
  <si>
    <t>1251010686</t>
  </si>
  <si>
    <t>1251010397</t>
  </si>
  <si>
    <t>1251010495</t>
  </si>
  <si>
    <t>1251010672</t>
  </si>
  <si>
    <t>1251010660</t>
  </si>
  <si>
    <t>1251010394</t>
  </si>
  <si>
    <t>1251010616</t>
  </si>
  <si>
    <t>1251010467</t>
  </si>
  <si>
    <t>1251010690</t>
  </si>
  <si>
    <t>1251010526</t>
  </si>
  <si>
    <t>1251010671</t>
  </si>
  <si>
    <t>1351111563</t>
  </si>
  <si>
    <t>1351132234</t>
  </si>
  <si>
    <t>1351012083</t>
  </si>
  <si>
    <t>1351110549</t>
  </si>
  <si>
    <t>1351011499</t>
  </si>
  <si>
    <t>1351111871</t>
  </si>
  <si>
    <t>1351110364</t>
  </si>
  <si>
    <t>1351110296</t>
  </si>
  <si>
    <t>1351112054</t>
  </si>
  <si>
    <t>1351110685</t>
  </si>
  <si>
    <t>1351111285</t>
  </si>
  <si>
    <t>1351131362</t>
  </si>
  <si>
    <t>56C-TL4</t>
  </si>
  <si>
    <t>1451130192</t>
  </si>
  <si>
    <t>56GT-C</t>
  </si>
  <si>
    <t>56CX-D2</t>
  </si>
  <si>
    <t>56CX-D1</t>
  </si>
  <si>
    <t>1451040169</t>
  </si>
  <si>
    <t>56CX-ĐKT</t>
  </si>
  <si>
    <t>56C-TL3</t>
  </si>
  <si>
    <t>56C-TL2</t>
  </si>
  <si>
    <t>56C-TL1</t>
  </si>
  <si>
    <t>1451112321</t>
  </si>
  <si>
    <t>1451040103</t>
  </si>
  <si>
    <t>1551012457</t>
  </si>
  <si>
    <t>1551040332</t>
  </si>
  <si>
    <t>1551010849</t>
  </si>
  <si>
    <t>57C5</t>
  </si>
  <si>
    <t>1551010962</t>
  </si>
  <si>
    <t>1551010983</t>
  </si>
  <si>
    <t>1551010595</t>
  </si>
  <si>
    <t>145NH3556</t>
  </si>
  <si>
    <t>1551040085</t>
  </si>
  <si>
    <t>Nguyễn Thu Hằng</t>
  </si>
  <si>
    <t>135NK0577</t>
  </si>
  <si>
    <t>Lê Xuân Hà</t>
  </si>
  <si>
    <t>Nguyễn Việt Hùng</t>
  </si>
  <si>
    <t>Trần Duy Thanh</t>
  </si>
  <si>
    <t>Hoàng Văn Đoan</t>
  </si>
  <si>
    <t>Phạm Thị Hồng Hạnh</t>
  </si>
  <si>
    <t>Đỗ Thị Hồng Duyên</t>
  </si>
  <si>
    <t>Nguyễn Văn Nhật</t>
  </si>
  <si>
    <t>Lê Văn Chung</t>
  </si>
  <si>
    <t>Trần Viết Tùng</t>
  </si>
  <si>
    <t>Trần Thị Dung</t>
  </si>
  <si>
    <t>Lê Minh Hào</t>
  </si>
  <si>
    <t>Mai Thị Dung</t>
  </si>
  <si>
    <t>Nguyễn Trọng Hoàng</t>
  </si>
  <si>
    <t>Hoàng Đình Chuẩn</t>
  </si>
  <si>
    <t>Phạm Thị Phương</t>
  </si>
  <si>
    <t>Hà Văn Tú</t>
  </si>
  <si>
    <t>Nguyễn Mạnh Toàn</t>
  </si>
  <si>
    <t>Đinh Thị Hà</t>
  </si>
  <si>
    <t>Nguyễn Thị Nụ</t>
  </si>
  <si>
    <t>Bùi Văn Thành</t>
  </si>
  <si>
    <t>Thân Văn Duy</t>
  </si>
  <si>
    <t>Lý Thị Dung</t>
  </si>
  <si>
    <t>Trương Công Hạnh</t>
  </si>
  <si>
    <t>Hoàng Thị Mài</t>
  </si>
  <si>
    <t>Nguyễn Thị Thùy Linh</t>
  </si>
  <si>
    <t>Nguyễn Văn Lâm</t>
  </si>
  <si>
    <t>Đỗ Chính Phương</t>
  </si>
  <si>
    <t>Nguyễn Quỳnh Như</t>
  </si>
  <si>
    <t>Nguyễn Minh Tuân</t>
  </si>
  <si>
    <t>Ngô Thị Hiền Trang</t>
  </si>
  <si>
    <t>Phạm Hữu Tuấn</t>
  </si>
  <si>
    <t>Lê Tiến Thịnh</t>
  </si>
  <si>
    <t>Phạm Văn Hiệp</t>
  </si>
  <si>
    <t>Đoàn Anh Tuấn</t>
  </si>
  <si>
    <t>Nguyễn Thị Hải Yến</t>
  </si>
  <si>
    <t>Nguyễn Quang Huy</t>
  </si>
  <si>
    <t>Hùng Nam Chiến(nh)</t>
  </si>
  <si>
    <t>Phan Thị Trang</t>
  </si>
  <si>
    <t>152101023</t>
  </si>
  <si>
    <t>57LT-C</t>
  </si>
  <si>
    <t>152101031</t>
  </si>
  <si>
    <t>152101033</t>
  </si>
  <si>
    <t>152101013</t>
  </si>
  <si>
    <t>152101026</t>
  </si>
  <si>
    <t>152101030</t>
  </si>
  <si>
    <t>Đào Thị Huệ</t>
  </si>
  <si>
    <t>Vũ Tuấn Anh</t>
  </si>
  <si>
    <t>Nguyễn Tiến Thương</t>
  </si>
  <si>
    <t>Nguyễn Trung Thành</t>
  </si>
  <si>
    <t>Vũ Thị Mỹ Linh</t>
  </si>
  <si>
    <t>Phạm Quang Lực</t>
  </si>
  <si>
    <t>1251010611</t>
  </si>
  <si>
    <t>152101028</t>
  </si>
  <si>
    <t>Vũ Trường Giang</t>
  </si>
  <si>
    <t>Đinh Hữu Nam</t>
  </si>
  <si>
    <t>Mức
 học bổng</t>
  </si>
  <si>
    <t>1654031886</t>
  </si>
  <si>
    <t>58KT1</t>
  </si>
  <si>
    <t>1654032049</t>
  </si>
  <si>
    <t>58KT4</t>
  </si>
  <si>
    <t>1654031508</t>
  </si>
  <si>
    <t>58KT3</t>
  </si>
  <si>
    <t>1654031847</t>
  </si>
  <si>
    <t>1654031674</t>
  </si>
  <si>
    <t>1654031881</t>
  </si>
  <si>
    <t>1654031609</t>
  </si>
  <si>
    <t>1654031615</t>
  </si>
  <si>
    <t>1654031247</t>
  </si>
  <si>
    <t>58KT2</t>
  </si>
  <si>
    <t>1654030721</t>
  </si>
  <si>
    <t>1654031295</t>
  </si>
  <si>
    <t>1654031397</t>
  </si>
  <si>
    <t>1654031399</t>
  </si>
  <si>
    <t>1654031589</t>
  </si>
  <si>
    <t>1654011971</t>
  </si>
  <si>
    <t>58K1</t>
  </si>
  <si>
    <t>1654011630</t>
  </si>
  <si>
    <t>1654011338</t>
  </si>
  <si>
    <t>1654011515</t>
  </si>
  <si>
    <t>1654011269</t>
  </si>
  <si>
    <t>58K2</t>
  </si>
  <si>
    <t>1654011402</t>
  </si>
  <si>
    <t>1654021661</t>
  </si>
  <si>
    <t>58QT1</t>
  </si>
  <si>
    <t>1654021388</t>
  </si>
  <si>
    <t>1654021429</t>
  </si>
  <si>
    <t>1654021732</t>
  </si>
  <si>
    <t>1654021711</t>
  </si>
  <si>
    <t>1654021426</t>
  </si>
  <si>
    <t>1654021560</t>
  </si>
  <si>
    <t>58QT2</t>
  </si>
  <si>
    <t>1651142101</t>
  </si>
  <si>
    <t>58QLXD2</t>
  </si>
  <si>
    <t>1651141395</t>
  </si>
  <si>
    <t>1651142046</t>
  </si>
  <si>
    <t>1651141585</t>
  </si>
  <si>
    <t>58QLXD1</t>
  </si>
  <si>
    <t>1651141752</t>
  </si>
  <si>
    <t>1651141480</t>
  </si>
  <si>
    <t>1651142066</t>
  </si>
  <si>
    <t>1651141288</t>
  </si>
  <si>
    <t>1651141957</t>
  </si>
  <si>
    <t>1651141631</t>
  </si>
  <si>
    <t>Nguyễn Thị Phương Anh</t>
  </si>
  <si>
    <t>Lê Thị Thảo Trang</t>
  </si>
  <si>
    <t>Nguyễn Thị Thanh Phương</t>
  </si>
  <si>
    <t>Nguyễn Thị Thành Vân</t>
  </si>
  <si>
    <t>Đỗ Hồng Phương</t>
  </si>
  <si>
    <t>Đồng Thị Anh</t>
  </si>
  <si>
    <t>Đoàn Mỹ Linh</t>
  </si>
  <si>
    <t>Nguyễn Thị Hoài Thu</t>
  </si>
  <si>
    <t>Hoàng Thị Nhật Lệ</t>
  </si>
  <si>
    <t>Lê Thị Lý</t>
  </si>
  <si>
    <t>Nguyễn Thu Chuyền</t>
  </si>
  <si>
    <t>Vũ Thị Quỳnh Chang</t>
  </si>
  <si>
    <t>Nguyễn Thị Tươi Thắm</t>
  </si>
  <si>
    <t>Đào Thị Huê</t>
  </si>
  <si>
    <t>Vũ Ngọc Nguyên</t>
  </si>
  <si>
    <t>Lê Văn Hùng</t>
  </si>
  <si>
    <t>Kim Thu Phương</t>
  </si>
  <si>
    <t>Lê Thị Yến</t>
  </si>
  <si>
    <t>Đinh Thị Huế</t>
  </si>
  <si>
    <t>Trần Thị Thúy Hạnh</t>
  </si>
  <si>
    <t>Nguyễn Thùy Trang</t>
  </si>
  <si>
    <t>Mã Thị Tâm</t>
  </si>
  <si>
    <t>Nguyễn Thị Hương</t>
  </si>
  <si>
    <t>Vương Thị Thanh Loan</t>
  </si>
  <si>
    <t>Phí Thị Liễu</t>
  </si>
  <si>
    <t>Đỗ Việt Hoàng</t>
  </si>
  <si>
    <t>Nguyễn Thị Ngọc Anh</t>
  </si>
  <si>
    <t>Phạm Thị Huyền Trang</t>
  </si>
  <si>
    <t>Nguyễn Duy Thiện</t>
  </si>
  <si>
    <t>Hoàng Long</t>
  </si>
  <si>
    <t>Nguyễn Quang Linh</t>
  </si>
  <si>
    <t>Đinh Thị Bích Ngọc</t>
  </si>
  <si>
    <t>Đỗ Thị Mai Anh</t>
  </si>
  <si>
    <t>58V</t>
  </si>
  <si>
    <t>1651052289</t>
  </si>
  <si>
    <t>58M4</t>
  </si>
  <si>
    <t>1651052666</t>
  </si>
  <si>
    <t>1651052539</t>
  </si>
  <si>
    <t>1651052163</t>
  </si>
  <si>
    <t>58M3</t>
  </si>
  <si>
    <t>1651160981</t>
  </si>
  <si>
    <t>58HT</t>
  </si>
  <si>
    <t>1651060964</t>
  </si>
  <si>
    <t>58TH2</t>
  </si>
  <si>
    <t>1651061226</t>
  </si>
  <si>
    <t>58TH4</t>
  </si>
  <si>
    <t>1651160931</t>
  </si>
  <si>
    <t>1651171073</t>
  </si>
  <si>
    <t>58PM</t>
  </si>
  <si>
    <t>1651170972</t>
  </si>
  <si>
    <t>1651170700</t>
  </si>
  <si>
    <t>1651171020</t>
  </si>
  <si>
    <t>1651060811</t>
  </si>
  <si>
    <t>58TH1</t>
  </si>
  <si>
    <t>1651061135</t>
  </si>
  <si>
    <t>1651061162</t>
  </si>
  <si>
    <t>1651060706</t>
  </si>
  <si>
    <t>1651060654</t>
  </si>
  <si>
    <t>1651060563</t>
  </si>
  <si>
    <t>1651061024</t>
  </si>
  <si>
    <t>1651060781</t>
  </si>
  <si>
    <t>58TH3</t>
  </si>
  <si>
    <t>1651060953</t>
  </si>
  <si>
    <t>1651060814</t>
  </si>
  <si>
    <t>1651061077</t>
  </si>
  <si>
    <t>1651060732</t>
  </si>
  <si>
    <t>1651060920</t>
  </si>
  <si>
    <t>1651061166</t>
  </si>
  <si>
    <t>1651061050</t>
  </si>
  <si>
    <t>1651010031</t>
  </si>
  <si>
    <t>58C1</t>
  </si>
  <si>
    <t>1651010245</t>
  </si>
  <si>
    <t>58C2</t>
  </si>
  <si>
    <t>1651010550</t>
  </si>
  <si>
    <t>58C3</t>
  </si>
  <si>
    <t>1651010742</t>
  </si>
  <si>
    <t>1651040323</t>
  </si>
  <si>
    <t>58CX1</t>
  </si>
  <si>
    <t>1651110028</t>
  </si>
  <si>
    <t>58CT2</t>
  </si>
  <si>
    <t>1651040339</t>
  </si>
  <si>
    <t>58CX2</t>
  </si>
  <si>
    <t>1651010491</t>
  </si>
  <si>
    <t>1651010066</t>
  </si>
  <si>
    <t>1651040064</t>
  </si>
  <si>
    <t>58CX3</t>
  </si>
  <si>
    <t>1651040426</t>
  </si>
  <si>
    <t>1651040554</t>
  </si>
  <si>
    <t>1651012948</t>
  </si>
  <si>
    <t>1651040501</t>
  </si>
  <si>
    <t>1651040380</t>
  </si>
  <si>
    <t>1651010490</t>
  </si>
  <si>
    <t>1651010017</t>
  </si>
  <si>
    <t>1651010621</t>
  </si>
  <si>
    <t>1651010577</t>
  </si>
  <si>
    <t>1651022595</t>
  </si>
  <si>
    <t>58N2</t>
  </si>
  <si>
    <t>1651021958</t>
  </si>
  <si>
    <t>1651072241</t>
  </si>
  <si>
    <t>58CTN</t>
  </si>
  <si>
    <t>1651022372</t>
  </si>
  <si>
    <t>58N1</t>
  </si>
  <si>
    <t>1651180874</t>
  </si>
  <si>
    <t>58KTH</t>
  </si>
  <si>
    <t>1651090683</t>
  </si>
  <si>
    <t>58MT1</t>
  </si>
  <si>
    <t>1651180805</t>
  </si>
  <si>
    <t>1651180799</t>
  </si>
  <si>
    <t>1651180954</t>
  </si>
  <si>
    <t>1651180835</t>
  </si>
  <si>
    <t>1651090661</t>
  </si>
  <si>
    <t>1651122224</t>
  </si>
  <si>
    <t>58KTD1</t>
  </si>
  <si>
    <t>1651122158</t>
  </si>
  <si>
    <t>1651122264</t>
  </si>
  <si>
    <t>58KTD2</t>
  </si>
  <si>
    <t>1651122143</t>
  </si>
  <si>
    <t>1651122721</t>
  </si>
  <si>
    <t>1651122273</t>
  </si>
  <si>
    <t>58KTD3</t>
  </si>
  <si>
    <t>1651122432</t>
  </si>
  <si>
    <t>1651122447</t>
  </si>
  <si>
    <t>1651122599</t>
  </si>
  <si>
    <t>1651122626</t>
  </si>
  <si>
    <t>1651122697</t>
  </si>
  <si>
    <t>1651150908</t>
  </si>
  <si>
    <t>58TD-BD</t>
  </si>
  <si>
    <t>1651150898</t>
  </si>
  <si>
    <t>Trần Văn Đạo</t>
  </si>
  <si>
    <t>Trần Trọng Đại</t>
  </si>
  <si>
    <t>Vàng Seo Phử</t>
  </si>
  <si>
    <t>Tưởng Thị Hồng Nhung</t>
  </si>
  <si>
    <t>Nguyễn Thị Hoàn</t>
  </si>
  <si>
    <t>Nguyễn Thị Hường</t>
  </si>
  <si>
    <t>Nguyễn Thị Nhật Ánh</t>
  </si>
  <si>
    <t>Phạm Văn Ngọc</t>
  </si>
  <si>
    <t>Đỗ Huy Hoàng</t>
  </si>
  <si>
    <t>Phạm Thị Phương Anh</t>
  </si>
  <si>
    <t>Nguyễn Thái Dương</t>
  </si>
  <si>
    <t>Lưu Khánh Chi</t>
  </si>
  <si>
    <t>Nguyễn Thị Thanh Thư</t>
  </si>
  <si>
    <t>Thiều Phan Chính</t>
  </si>
  <si>
    <t>Vũ Thị Thu Thúy</t>
  </si>
  <si>
    <t>Phạm Thị Thu Hương</t>
  </si>
  <si>
    <t>Phạm Thị Hiền</t>
  </si>
  <si>
    <t>Hoàng Thị Trang</t>
  </si>
  <si>
    <t>Nguyễn Danh Dũng</t>
  </si>
  <si>
    <t>Đặng Thị Thoa</t>
  </si>
  <si>
    <t>Trịnh Thị Trang</t>
  </si>
  <si>
    <t>Nguyễn Minh Ánh</t>
  </si>
  <si>
    <t>Nguyễn Huy Đạt</t>
  </si>
  <si>
    <t>Nguyễn Hoàng Phi Long</t>
  </si>
  <si>
    <t>Trần Thị Kim Thoa</t>
  </si>
  <si>
    <t>Hoàng Thị Thu Hà</t>
  </si>
  <si>
    <t>Dương Thu Trang</t>
  </si>
  <si>
    <t>Vũ Thành Hưng</t>
  </si>
  <si>
    <t>Nguyễn Tuấn Nam</t>
  </si>
  <si>
    <t>Nguyễn Thị Thanh Huyền</t>
  </si>
  <si>
    <t>Đỗ Lai Văn</t>
  </si>
  <si>
    <t>Trần Đức Thắng</t>
  </si>
  <si>
    <t>Nguyễn Quang Hải</t>
  </si>
  <si>
    <t>Vi Thị Thu Trang</t>
  </si>
  <si>
    <t>NguyễN Tiến DũNg</t>
  </si>
  <si>
    <t>Triệu Đình Hiếu</t>
  </si>
  <si>
    <t>Nguyễn Hồng Nhiên</t>
  </si>
  <si>
    <t>Đào Thị Kỳ Thư</t>
  </si>
  <si>
    <t>Khúc Thị Quyên</t>
  </si>
  <si>
    <t>Nguyễn Thị Như Quỳnh</t>
  </si>
  <si>
    <t>Nguyễn Hồng Dương</t>
  </si>
  <si>
    <t>Đỗ Thị Huyền</t>
  </si>
  <si>
    <t>Lê Văn Lộc</t>
  </si>
  <si>
    <t>Phạm Thu Phương</t>
  </si>
  <si>
    <t>Nguyễn Thế Anh</t>
  </si>
  <si>
    <t>Dương Đức Khánh</t>
  </si>
  <si>
    <t>Trần Kim Anh</t>
  </si>
  <si>
    <t>Kiều Thị Mai Hương</t>
  </si>
  <si>
    <t>Vũ Thị Thu Huyền</t>
  </si>
  <si>
    <t>Quách Thị Thanh Nhàn</t>
  </si>
  <si>
    <t>Nguyễn Đức Thành</t>
  </si>
  <si>
    <t>Bùi Thị Thu Uyên</t>
  </si>
  <si>
    <t>Lê Thanh Quý</t>
  </si>
  <si>
    <t>Đỗ Quang Trí</t>
  </si>
  <si>
    <t>Phan Văn Cường</t>
  </si>
  <si>
    <t>Hoàng Văn Hậu</t>
  </si>
  <si>
    <t>Nguyễn Trung Hiếu</t>
  </si>
  <si>
    <t>Dương Văn Thành</t>
  </si>
  <si>
    <t>Vũ Văn Long</t>
  </si>
  <si>
    <t>Vũ Đa Lin</t>
  </si>
  <si>
    <t>Nguyễn Huy Hiệp</t>
  </si>
  <si>
    <t>Trần Văn Tuân</t>
  </si>
  <si>
    <t>Vũ Thị Quỳnh Thư</t>
  </si>
  <si>
    <t>Đinh Thị Trà</t>
  </si>
  <si>
    <t>125NK0036</t>
  </si>
  <si>
    <t>Đặng Hoàng Giang</t>
  </si>
  <si>
    <t>125NK0054</t>
  </si>
  <si>
    <t>Bùi Minh Trí</t>
  </si>
  <si>
    <t>DANH SÁCH SINH VIÊN ĐƯỢC CẤP HỌC BỔNG KHUYẾN KHÍCH HỌC TẬP 
KỲ I NĂM HỌC 2016 - 2017</t>
  </si>
  <si>
    <t>(Kèm theo quyết định số  317 /QĐ-ĐHTL ngày 21/02/2017)</t>
  </si>
  <si>
    <t>1251071535</t>
  </si>
  <si>
    <t>1251021275</t>
  </si>
  <si>
    <t>1251021291</t>
  </si>
  <si>
    <t>1251021133</t>
  </si>
  <si>
    <t>1251021309</t>
  </si>
  <si>
    <t>1251021149</t>
  </si>
  <si>
    <t>1251132477</t>
  </si>
  <si>
    <t>1251021113</t>
  </si>
  <si>
    <t>1251071565</t>
  </si>
  <si>
    <t>1251071548</t>
  </si>
  <si>
    <t>1251071577</t>
  </si>
  <si>
    <t>1251021208</t>
  </si>
  <si>
    <t>1251021143</t>
  </si>
  <si>
    <t>1251061514</t>
  </si>
  <si>
    <t>1251061461</t>
  </si>
  <si>
    <t>1251061435</t>
  </si>
  <si>
    <t>1251061485</t>
  </si>
  <si>
    <t>1251061429</t>
  </si>
  <si>
    <t>1251050954</t>
  </si>
  <si>
    <t>1251140314</t>
  </si>
  <si>
    <t>1251140375</t>
  </si>
  <si>
    <t>1251140271</t>
  </si>
  <si>
    <t>1251080203</t>
  </si>
  <si>
    <t>1251080239</t>
  </si>
  <si>
    <t>1251080255</t>
  </si>
  <si>
    <t>1251080260</t>
  </si>
  <si>
    <t>1251080245</t>
  </si>
  <si>
    <t>1251080268</t>
  </si>
  <si>
    <t>1251090119</t>
  </si>
  <si>
    <t>1251122607</t>
  </si>
  <si>
    <t>1251121074</t>
  </si>
  <si>
    <t>1251121066</t>
  </si>
  <si>
    <t>1251041904</t>
  </si>
  <si>
    <t>1251040025</t>
  </si>
  <si>
    <t>1251040050</t>
  </si>
  <si>
    <t>1251010669</t>
  </si>
  <si>
    <t>1251111837</t>
  </si>
  <si>
    <t>1251132435</t>
  </si>
  <si>
    <t>1251010478</t>
  </si>
  <si>
    <t>1251010540</t>
  </si>
  <si>
    <t>1251010541</t>
  </si>
  <si>
    <t>1251111777</t>
  </si>
  <si>
    <t>1251111854</t>
  </si>
  <si>
    <t>1251010697</t>
  </si>
  <si>
    <t>1251111787</t>
  </si>
  <si>
    <t>1251132486</t>
  </si>
  <si>
    <t>1251010555</t>
  </si>
  <si>
    <t>1251010494</t>
  </si>
  <si>
    <t>1251010708</t>
  </si>
  <si>
    <t>1251010502</t>
  </si>
  <si>
    <t>1251010584</t>
  </si>
  <si>
    <t>1251010513</t>
  </si>
  <si>
    <t>1251010515</t>
  </si>
  <si>
    <t>1251010522</t>
  </si>
  <si>
    <t>1251111769</t>
  </si>
  <si>
    <t>1251130169</t>
  </si>
  <si>
    <t>1251132529</t>
  </si>
  <si>
    <t>1251111806</t>
  </si>
  <si>
    <t>1251111888</t>
  </si>
  <si>
    <t>1251010393</t>
  </si>
  <si>
    <t>1251111875</t>
  </si>
  <si>
    <t>1251132640</t>
  </si>
  <si>
    <t>1251010457</t>
  </si>
  <si>
    <t>1251111770</t>
  </si>
  <si>
    <t>1251132495</t>
  </si>
  <si>
    <t>1251111794</t>
  </si>
  <si>
    <t>1251111760</t>
  </si>
  <si>
    <t>1251010718</t>
  </si>
  <si>
    <t>1251010562</t>
  </si>
  <si>
    <t>54C-XD1</t>
  </si>
  <si>
    <t>1251010550</t>
  </si>
  <si>
    <t>Lê Thị Hà</t>
  </si>
  <si>
    <t>Đào Thị Ngát</t>
  </si>
  <si>
    <t>Lê Thị Thảo</t>
  </si>
  <si>
    <t>Trương Thị Thu Thảo</t>
  </si>
  <si>
    <t>Lại Thị Xuân</t>
  </si>
  <si>
    <t>Vũ Thúy  Huyền</t>
  </si>
  <si>
    <t>Bùi Thị Ngọc</t>
  </si>
  <si>
    <t>Lê Thị Huyền</t>
  </si>
  <si>
    <t>Phạm Thị Tho</t>
  </si>
  <si>
    <t>Mai Ánh Phượng</t>
  </si>
  <si>
    <t>Nguyễn Như Tùng</t>
  </si>
  <si>
    <t>Lê Thị Thương</t>
  </si>
  <si>
    <t>Lê Thị Quỳnh Trang</t>
  </si>
  <si>
    <t>Phạm Thị Huệ</t>
  </si>
  <si>
    <t>Đào Ngọc Đức</t>
  </si>
  <si>
    <t>Lê Khánh Dương</t>
  </si>
  <si>
    <t>Nguyễn Thế Hoàng</t>
  </si>
  <si>
    <t>Trần Văn Toàn</t>
  </si>
  <si>
    <t>Đinh Quang Anh</t>
  </si>
  <si>
    <t>Đỗ Văn Dương</t>
  </si>
  <si>
    <t>Đồng Thị Dung</t>
  </si>
  <si>
    <t>Đào Anh Long</t>
  </si>
  <si>
    <t>Nguyễn Ngọc Thái</t>
  </si>
  <si>
    <t>Vũ Đình Dũng</t>
  </si>
  <si>
    <t>Chu Văn Tùng</t>
  </si>
  <si>
    <t>Mai Thanh  Hải</t>
  </si>
  <si>
    <t>Đào Mạnh Tùng</t>
  </si>
  <si>
    <t>Vũ Thị Thuỷ</t>
  </si>
  <si>
    <t>Kongchanh XayXongLeng</t>
  </si>
  <si>
    <t>Phạm Hữu Nghĩa</t>
  </si>
  <si>
    <t>Nguyễn Thành Đạt</t>
  </si>
  <si>
    <t>Ninh Duy Châu</t>
  </si>
  <si>
    <t>Nguyễn Hữu Công</t>
  </si>
  <si>
    <t>Trần Quỳnh  Giao</t>
  </si>
  <si>
    <t>Nguyễn Hồng Hạnh</t>
  </si>
  <si>
    <t>Nguyễn Việt Hằng</t>
  </si>
  <si>
    <t>Nguyễn Văn Hiếu</t>
  </si>
  <si>
    <t>Mai Thị Hồng</t>
  </si>
  <si>
    <t>Bùi Thế Hùng</t>
  </si>
  <si>
    <t>Trần Thị Huyền</t>
  </si>
  <si>
    <t>Lê Thị Quỳnh Lâm</t>
  </si>
  <si>
    <t>Trịnh Văn  Linh</t>
  </si>
  <si>
    <t>Nguyễn Trung Nam</t>
  </si>
  <si>
    <t>Ngô Thượng Nghĩa</t>
  </si>
  <si>
    <t>Trần Xuân Nhiên</t>
  </si>
  <si>
    <t>Lò Thanh Tâm</t>
  </si>
  <si>
    <t>Vũ Văn Truyền</t>
  </si>
  <si>
    <t>Nguyễn Văn Tú</t>
  </si>
  <si>
    <t>Đặng Ngọc Tuấn</t>
  </si>
  <si>
    <t>Trần Văn Vịnh</t>
  </si>
  <si>
    <t>Đặng Thành Giang</t>
  </si>
  <si>
    <t>Trần Sơn Hải</t>
  </si>
  <si>
    <t>Nguyễn Quang  Thái</t>
  </si>
  <si>
    <t>Trịnh Thanh Thang</t>
  </si>
  <si>
    <t>Trịnh Văn Trường</t>
  </si>
  <si>
    <t>Đỗ Văn Dục</t>
  </si>
  <si>
    <t>Lương Thế Quý</t>
  </si>
  <si>
    <t>Trần Chí Thành</t>
  </si>
  <si>
    <t>Đào Thị Yến</t>
  </si>
  <si>
    <t>Phạm Thị Lệ Giang</t>
  </si>
  <si>
    <t>Lê Thế  Mạnh</t>
  </si>
  <si>
    <t>Hoà Hải Ninh</t>
  </si>
  <si>
    <t>Đặng Thị Diệu</t>
  </si>
  <si>
    <t>Lê Thị Thùy</t>
  </si>
  <si>
    <t>Mai Duy Quyết</t>
  </si>
  <si>
    <t>Nguyễn Trọng Khang</t>
  </si>
  <si>
    <t>1351060113</t>
  </si>
  <si>
    <t>1351061762</t>
  </si>
  <si>
    <t>1351061691</t>
  </si>
  <si>
    <t>1451061923</t>
  </si>
  <si>
    <t>1551060707</t>
  </si>
  <si>
    <t>1551060784</t>
  </si>
  <si>
    <t>1551060740</t>
  </si>
  <si>
    <t>1551060531</t>
  </si>
  <si>
    <t>1551060901</t>
  </si>
  <si>
    <t>1451083058</t>
  </si>
  <si>
    <t>1451083214</t>
  </si>
  <si>
    <t>1351041199</t>
  </si>
  <si>
    <t>Phan Thị Loan</t>
  </si>
  <si>
    <t>1351041706</t>
  </si>
  <si>
    <t>Nguyễn Thị Sáng</t>
  </si>
  <si>
    <t>1451120986</t>
  </si>
  <si>
    <t>Trịnh Văn Ngọc</t>
  </si>
  <si>
    <t>1551122641</t>
  </si>
  <si>
    <t>Đặng Văn Bằng</t>
  </si>
  <si>
    <t>1551122602</t>
  </si>
  <si>
    <t>Nguyễn Quốc Cường</t>
  </si>
  <si>
    <t>1551122066</t>
  </si>
  <si>
    <t>Nguyễn Thái Quý</t>
  </si>
  <si>
    <t>1551122639</t>
  </si>
  <si>
    <t>Nguyễn Văn Uý</t>
  </si>
  <si>
    <t>1351111910</t>
  </si>
  <si>
    <t>1351131771</t>
  </si>
  <si>
    <t>1351011981</t>
  </si>
  <si>
    <t>1351111309</t>
  </si>
  <si>
    <t>1351011893</t>
  </si>
  <si>
    <t>1351111935</t>
  </si>
  <si>
    <t>1351011004</t>
  </si>
  <si>
    <t>1351110933</t>
  </si>
  <si>
    <t>1351111680</t>
  </si>
  <si>
    <t>1351110640</t>
  </si>
  <si>
    <t>1351011034</t>
  </si>
  <si>
    <t>1351111562</t>
  </si>
  <si>
    <t>1351012382</t>
  </si>
  <si>
    <t>1351010779</t>
  </si>
  <si>
    <t>1351111341</t>
  </si>
  <si>
    <t>1351010395</t>
  </si>
  <si>
    <t>1351011898</t>
  </si>
  <si>
    <t>1351112421</t>
  </si>
  <si>
    <t>1351110529</t>
  </si>
  <si>
    <t>1351012214</t>
  </si>
  <si>
    <t>1351111911</t>
  </si>
  <si>
    <t>1351110666</t>
  </si>
  <si>
    <t>1351110727</t>
  </si>
  <si>
    <t>1351010082</t>
  </si>
  <si>
    <t>1351111066</t>
  </si>
  <si>
    <t>1351112210</t>
  </si>
  <si>
    <t>1351110199</t>
  </si>
  <si>
    <t>1351111061</t>
  </si>
  <si>
    <t>1351111406</t>
  </si>
  <si>
    <t>1351112023</t>
  </si>
  <si>
    <t>1351011073</t>
  </si>
  <si>
    <t>1351130762</t>
  </si>
  <si>
    <t>1351110316</t>
  </si>
  <si>
    <t>1551010529</t>
  </si>
  <si>
    <t>1551040385</t>
  </si>
  <si>
    <t>1551010911</t>
  </si>
  <si>
    <t>1551040316</t>
  </si>
  <si>
    <t>1551011071</t>
  </si>
  <si>
    <t>1551011003</t>
  </si>
  <si>
    <t>1551040067</t>
  </si>
  <si>
    <t>1551040198</t>
  </si>
  <si>
    <t>1551010659</t>
  </si>
  <si>
    <t>1551130216</t>
  </si>
  <si>
    <t>1551040218</t>
  </si>
  <si>
    <t>1551010228</t>
  </si>
  <si>
    <t>1551010699</t>
  </si>
  <si>
    <t>1551040010</t>
  </si>
  <si>
    <t>1551010628</t>
  </si>
  <si>
    <t>1551040115</t>
  </si>
  <si>
    <t>1551010753</t>
  </si>
  <si>
    <t>1551040333</t>
  </si>
  <si>
    <t>155DC3595</t>
  </si>
  <si>
    <t>1451012181</t>
  </si>
  <si>
    <t>1451012206</t>
  </si>
  <si>
    <t>1451012507</t>
  </si>
  <si>
    <t>1451130074</t>
  </si>
  <si>
    <t>56GT-Đ1</t>
  </si>
  <si>
    <t>1451040184</t>
  </si>
  <si>
    <t>1451012492</t>
  </si>
  <si>
    <t>1451112100</t>
  </si>
  <si>
    <t>1451111890</t>
  </si>
  <si>
    <t>1451112618</t>
  </si>
  <si>
    <t>1451112704</t>
  </si>
  <si>
    <t>1451012888</t>
  </si>
  <si>
    <t>1451011692</t>
  </si>
  <si>
    <t>1451012323</t>
  </si>
  <si>
    <t>1451112630</t>
  </si>
  <si>
    <t>1451130148</t>
  </si>
  <si>
    <t>1451040093</t>
  </si>
  <si>
    <t>1451010011</t>
  </si>
  <si>
    <t>1451040203</t>
  </si>
  <si>
    <t>1451130293</t>
  </si>
  <si>
    <t>1451012553</t>
  </si>
  <si>
    <t>1451130279</t>
  </si>
  <si>
    <t>1451012847</t>
  </si>
  <si>
    <t>1451040307</t>
  </si>
  <si>
    <t>1451130251</t>
  </si>
  <si>
    <t>56GT-Đ2</t>
  </si>
  <si>
    <t>1451010309</t>
  </si>
  <si>
    <t>1451011849</t>
  </si>
  <si>
    <t>1451040212</t>
  </si>
  <si>
    <t>1451040297</t>
  </si>
  <si>
    <t>1451112728</t>
  </si>
  <si>
    <t>152101050</t>
  </si>
  <si>
    <t>152101048</t>
  </si>
  <si>
    <t>152101093</t>
  </si>
  <si>
    <t>152101078</t>
  </si>
  <si>
    <t>152101091</t>
  </si>
  <si>
    <t>152101083</t>
  </si>
  <si>
    <t>152101027</t>
  </si>
  <si>
    <t>152101056</t>
  </si>
  <si>
    <t>152101107</t>
  </si>
  <si>
    <t>152101099</t>
  </si>
  <si>
    <t>152101017</t>
  </si>
  <si>
    <t>152101006</t>
  </si>
  <si>
    <t>56G</t>
  </si>
  <si>
    <t>56V</t>
  </si>
  <si>
    <t>1451153149</t>
  </si>
  <si>
    <t>1451153000</t>
  </si>
  <si>
    <t>1451052964</t>
  </si>
  <si>
    <t>1351052056</t>
  </si>
  <si>
    <t>1451053132</t>
  </si>
  <si>
    <t>1451051351</t>
  </si>
  <si>
    <t>1451051627</t>
  </si>
  <si>
    <t>1451051487</t>
  </si>
  <si>
    <t>1451053044</t>
  </si>
  <si>
    <t>1551051504</t>
  </si>
  <si>
    <t>1451052969</t>
  </si>
  <si>
    <t>1451051570</t>
  </si>
  <si>
    <t>1551052505</t>
  </si>
  <si>
    <t>1551052550</t>
  </si>
  <si>
    <t>1551052681</t>
  </si>
  <si>
    <t>57M2</t>
  </si>
  <si>
    <t>1554031922</t>
  </si>
  <si>
    <t>1554032045</t>
  </si>
  <si>
    <t>1554032054</t>
  </si>
  <si>
    <t>1554031915</t>
  </si>
  <si>
    <t>1554011745</t>
  </si>
  <si>
    <t>1554022238</t>
  </si>
  <si>
    <t>57QT-TH</t>
  </si>
  <si>
    <t>1554021556</t>
  </si>
  <si>
    <t>57QT-DN</t>
  </si>
  <si>
    <t>1554022181</t>
  </si>
  <si>
    <t>1554022050</t>
  </si>
  <si>
    <t>1454030521</t>
  </si>
  <si>
    <t>1454030414</t>
  </si>
  <si>
    <t>1454012824</t>
  </si>
  <si>
    <t>1454021326</t>
  </si>
  <si>
    <t>1454021583</t>
  </si>
  <si>
    <t>1354011483</t>
  </si>
  <si>
    <t>55K-QT</t>
  </si>
  <si>
    <t>1354011949</t>
  </si>
  <si>
    <t>1354021684</t>
  </si>
  <si>
    <t>1551142117</t>
  </si>
  <si>
    <t>1351141383</t>
  </si>
  <si>
    <t>1351141698</t>
  </si>
  <si>
    <t>1351141025</t>
  </si>
  <si>
    <t>1351141067</t>
  </si>
  <si>
    <t>Nguyễn Hữu Tỉnh</t>
  </si>
  <si>
    <t>Phạm Gia Tiến</t>
  </si>
  <si>
    <t>Khương Xuân Bản</t>
  </si>
  <si>
    <t>Nguyễn Thế Đạt</t>
  </si>
  <si>
    <t>Bùi Văn Kiên</t>
  </si>
  <si>
    <t>Vũ Đức Giang</t>
  </si>
  <si>
    <t>Lường Văn Tùng</t>
  </si>
  <si>
    <t>Trần Hồng Sơn</t>
  </si>
  <si>
    <t>Cáp Trọng Tùng</t>
  </si>
  <si>
    <t>Nguyễn Cao Thượng</t>
  </si>
  <si>
    <t>Phạm Thị Thủy Tiên</t>
  </si>
  <si>
    <t>Nguyễn Trọng Hiếu</t>
  </si>
  <si>
    <t>Nguyễn Thị ánh</t>
  </si>
  <si>
    <t>Nguyễn Thị Tâm</t>
  </si>
  <si>
    <t>Phạm Thị Quỳnh</t>
  </si>
  <si>
    <t>Lương Thị Hảo</t>
  </si>
  <si>
    <t>Nguyễn Ngọc Lâm</t>
  </si>
  <si>
    <t>Nguyễn Thị Hoàng Yến</t>
  </si>
  <si>
    <t>Nguyễn Thị Ngọc Như</t>
  </si>
  <si>
    <t>Nguyễn Gia Phong</t>
  </si>
  <si>
    <t>Lê Phi Hùng</t>
  </si>
  <si>
    <t>Nguyễn Việt Đức</t>
  </si>
  <si>
    <t>Đậu Thị Hải Anh</t>
  </si>
  <si>
    <t>Trần Thị Phương Thảo</t>
  </si>
  <si>
    <t>Phạm Thanh Tâm</t>
  </si>
  <si>
    <t>Lương Văn Thuận</t>
  </si>
  <si>
    <t>Tạ Duy Mạnh</t>
  </si>
  <si>
    <t>Trần Phương Thảo</t>
  </si>
  <si>
    <t>Trần Đức Thịnh</t>
  </si>
  <si>
    <t>Lê Văn Huy</t>
  </si>
  <si>
    <t>Nguyễn Văn Hưng</t>
  </si>
  <si>
    <t>Đào Hương Quỳnh</t>
  </si>
  <si>
    <t>Lê Thị Hằng</t>
  </si>
  <si>
    <t>Hoàng Thu Huyền</t>
  </si>
  <si>
    <t>Phạm Thị Hồng Phương</t>
  </si>
  <si>
    <t>Vũ Thị Vui</t>
  </si>
  <si>
    <t>Lê Thị Hoa</t>
  </si>
  <si>
    <t>Nguyễn Ngọc Nam</t>
  </si>
  <si>
    <t>Phạm Thế Duyệt</t>
  </si>
  <si>
    <t>Đào Thị Thu Thảo</t>
  </si>
  <si>
    <t>Dương Thị Yến</t>
  </si>
  <si>
    <t>Ngô Duy Giang</t>
  </si>
  <si>
    <t>Lương Văn Trường</t>
  </si>
  <si>
    <t>Trương Thị Thảo</t>
  </si>
  <si>
    <t>Đỗ Thiện Hanh</t>
  </si>
  <si>
    <t>Thân Hoàng Hiệp</t>
  </si>
  <si>
    <t>Trịnh Việt Anh</t>
  </si>
  <si>
    <t>Trần Văn Khiêm</t>
  </si>
  <si>
    <t>Hoàng Văn Trường</t>
  </si>
  <si>
    <t>Đặng Công Chính</t>
  </si>
  <si>
    <t>Trịnh Cao Khánh</t>
  </si>
  <si>
    <t>Vũ Trọng Nghĩa</t>
  </si>
  <si>
    <t>Cao Phương Thúy</t>
  </si>
  <si>
    <t>Phạm Văn Khương</t>
  </si>
  <si>
    <t>Phùng Xuân Hiệu</t>
  </si>
  <si>
    <t>Nguyễn Ngọc Dũng</t>
  </si>
  <si>
    <t>Nguyễn Quyết Thắng</t>
  </si>
  <si>
    <t>Bùi Hoàng Sơn</t>
  </si>
  <si>
    <t>Lê Minh Khang</t>
  </si>
  <si>
    <t>Nguyễn Thị Hồng Nhung</t>
  </si>
  <si>
    <t>Tạ Thị Minh Lý</t>
  </si>
  <si>
    <t>Vũ Đức Anh</t>
  </si>
  <si>
    <t>Trần Thị Ngoãn</t>
  </si>
  <si>
    <t>Bùi Thị Hoài</t>
  </si>
  <si>
    <t>Trần Thị Phượng</t>
  </si>
  <si>
    <t>Trịnh Thị Thu Hương</t>
  </si>
  <si>
    <t>Nguyễn Thị Thùy Trang</t>
  </si>
  <si>
    <t>Trương Hồng Nam</t>
  </si>
  <si>
    <t>Nguyễn Dương Khang</t>
  </si>
  <si>
    <t>Trần Đức Lương</t>
  </si>
  <si>
    <t>Trần Đức Năng</t>
  </si>
  <si>
    <t>Phạm Thị Nam</t>
  </si>
  <si>
    <t>Mai Phương Thảo</t>
  </si>
  <si>
    <t>Nguyễn Văn  Hưng</t>
  </si>
  <si>
    <t>Nguyễn Tuấn Anh</t>
  </si>
  <si>
    <t>Mai Thị Oanh</t>
  </si>
  <si>
    <t>Nguyễn Thị Thu Hà</t>
  </si>
  <si>
    <t>Tống Huy Mạnh</t>
  </si>
  <si>
    <t>Lê Thị Thắm</t>
  </si>
  <si>
    <t>Nguyễn Thị Thu Hường</t>
  </si>
  <si>
    <t>Trần Thị Nguyệt</t>
  </si>
  <si>
    <t>Trần Thị Phương Lan</t>
  </si>
  <si>
    <t>Trần Văn Hướng</t>
  </si>
  <si>
    <t>Nguyễn Thị Thùy Dung</t>
  </si>
  <si>
    <t>Nguyễn Công Thành</t>
  </si>
  <si>
    <t>Phạm Thu Hiền</t>
  </si>
  <si>
    <t>Nguyễn Thị Hòa</t>
  </si>
  <si>
    <t>Nguyễn Thành Long</t>
  </si>
  <si>
    <t>Trần Lương Nhi</t>
  </si>
  <si>
    <t>Vũ Mạnh Tùng</t>
  </si>
  <si>
    <t>Nguyễn Duy Tùng</t>
  </si>
  <si>
    <t>Dương Đình Được</t>
  </si>
  <si>
    <t>Nguyễn Văn Tuân</t>
  </si>
  <si>
    <t>Nguyễn Văn Tâm</t>
  </si>
  <si>
    <t>Nguyễn Văn Lân</t>
  </si>
  <si>
    <t>Trần Đức Chung</t>
  </si>
  <si>
    <t>Vũ Văn Kiệt</t>
  </si>
  <si>
    <t>Thái Thị Thu Thảo</t>
  </si>
  <si>
    <t>Nguyễn Văn Chính</t>
  </si>
  <si>
    <t>Bùi Phương Thảo</t>
  </si>
  <si>
    <t>Nguyễn Thị Tươi</t>
  </si>
  <si>
    <t>Nguyễn Văn Lịch</t>
  </si>
  <si>
    <t>Vũ Hồng Loan</t>
  </si>
  <si>
    <t>Bùi Thị Loan</t>
  </si>
  <si>
    <t>Phan Thị Phương</t>
  </si>
  <si>
    <t>Bùi Văn Hải</t>
  </si>
  <si>
    <t>Trần Văn Tú</t>
  </si>
  <si>
    <t>Phạm Mai Anh</t>
  </si>
  <si>
    <t>Vũ Văn Tuấn</t>
  </si>
  <si>
    <t>Nguyễn Văn Thùy</t>
  </si>
  <si>
    <t>Phạm Quang Đạo</t>
  </si>
  <si>
    <t>Đỗ Trọng Khôi</t>
  </si>
  <si>
    <t>Nguyễn Danh Long</t>
  </si>
  <si>
    <t>Hoàng Thị  An</t>
  </si>
  <si>
    <t>Bùi Thu Hương</t>
  </si>
  <si>
    <t>Vũ Thị Thảo My</t>
  </si>
  <si>
    <t>Hoàng Như Ngọc</t>
  </si>
  <si>
    <t>Nguyễn Lê Mỹ Linh</t>
  </si>
  <si>
    <t>Nghiêm Bảo Ngọc</t>
  </si>
  <si>
    <t>Nguyễn Thị Kim Huệ</t>
  </si>
  <si>
    <t>Phạm Thị Hoài Thu</t>
  </si>
  <si>
    <t>Bùi Thị Khánh Linh</t>
  </si>
  <si>
    <t>Nguyễn Hoàng Thanh Bảo</t>
  </si>
  <si>
    <t>Trần Thị Thuỳ Ninh</t>
  </si>
  <si>
    <t>Lê Thị Nữ</t>
  </si>
  <si>
    <t>Phùng Thị Linh</t>
  </si>
  <si>
    <t>Lê Thị Thuỳ Dung</t>
  </si>
  <si>
    <t>Nguyễn Đức Tuyên</t>
  </si>
  <si>
    <t>Nguyễn Thị Quỳnh</t>
  </si>
  <si>
    <t>Bùi Tiến Mạnh</t>
  </si>
  <si>
    <t>Đào Thị Thanh Nga</t>
  </si>
  <si>
    <t>Lê Thị Sâm</t>
  </si>
  <si>
    <t>Trần Thương Huyền</t>
  </si>
  <si>
    <t>Phạm Tiến Khiên</t>
  </si>
  <si>
    <t>Mai Trọng Lực</t>
  </si>
  <si>
    <t>57KTĐ2</t>
  </si>
  <si>
    <t>1351021321</t>
  </si>
  <si>
    <t>1351021588</t>
  </si>
  <si>
    <t>1351021138</t>
  </si>
  <si>
    <t>1351021208</t>
  </si>
  <si>
    <t>1351021018</t>
  </si>
  <si>
    <t>1351101450</t>
  </si>
  <si>
    <t>1351071397</t>
  </si>
  <si>
    <t>1351021399</t>
  </si>
  <si>
    <t>1351071593</t>
  </si>
  <si>
    <t>1351021457</t>
  </si>
  <si>
    <t>1351100195</t>
  </si>
  <si>
    <t>56N-QL</t>
  </si>
  <si>
    <t>1451020996</t>
  </si>
  <si>
    <t>56N-TK</t>
  </si>
  <si>
    <t>1451021035</t>
  </si>
  <si>
    <t>1451101041</t>
  </si>
  <si>
    <t>56N-KQ</t>
  </si>
  <si>
    <t>56N-QH</t>
  </si>
  <si>
    <t>1451102955</t>
  </si>
  <si>
    <t>1451021126</t>
  </si>
  <si>
    <t>1451103278</t>
  </si>
  <si>
    <t>1451021070</t>
  </si>
  <si>
    <t>1551071337</t>
  </si>
  <si>
    <t>1551021259</t>
  </si>
  <si>
    <t>1551021238</t>
  </si>
  <si>
    <t>1551021651</t>
  </si>
  <si>
    <t>1551021148</t>
  </si>
  <si>
    <t>1551071240</t>
  </si>
  <si>
    <t>1551021476</t>
  </si>
  <si>
    <t>1551021164</t>
  </si>
  <si>
    <t>1551021079</t>
  </si>
  <si>
    <t>Hoàng Thu Minh</t>
  </si>
  <si>
    <t>Phan Thị Liên</t>
  </si>
  <si>
    <t>Đặng Xuân Lộc</t>
  </si>
  <si>
    <t>Đào Thị Nguyệt</t>
  </si>
  <si>
    <t>Nguyễn Kim Ngân</t>
  </si>
  <si>
    <t>Phạm Thị Ngân</t>
  </si>
  <si>
    <t>Trịnh Thị Phượng</t>
  </si>
  <si>
    <t>Đoàn Thị Nhài</t>
  </si>
  <si>
    <t>Phạm Thị Chinh</t>
  </si>
  <si>
    <t>Nguyễn Thị Ngọc Bắc</t>
  </si>
  <si>
    <t>Phạm Tiến Hậu</t>
  </si>
  <si>
    <t>Đinh Thị Lệ Quyên</t>
  </si>
  <si>
    <t>Đào Minh Thư</t>
  </si>
  <si>
    <t>Nguyễn Thị Hương Thủy</t>
  </si>
  <si>
    <t>Đỗ Đức Duy</t>
  </si>
  <si>
    <t>Phạm Thị Thủy</t>
  </si>
  <si>
    <t>Trần Thị Thảo Liên</t>
  </si>
  <si>
    <t>Nông Thị Thu Trà</t>
  </si>
  <si>
    <t>Ghi chú</t>
  </si>
  <si>
    <t>BS Kỳ II
, 2015-2016</t>
  </si>
  <si>
    <t>1451090669</t>
  </si>
  <si>
    <t>56MT2</t>
  </si>
  <si>
    <t>1351092084</t>
  </si>
  <si>
    <t>1551092619</t>
  </si>
  <si>
    <t>1551092604</t>
  </si>
  <si>
    <t>1551092339</t>
  </si>
  <si>
    <t>1551092450</t>
  </si>
  <si>
    <t>Nguyễn Song Toàn</t>
  </si>
  <si>
    <t>Đào Thị Quỳnh Hương</t>
  </si>
  <si>
    <t>Trương Thị Ánh Nguyệt</t>
  </si>
  <si>
    <t>Lê Thị Thanh Hằng</t>
  </si>
  <si>
    <t>Tạ Phương Lâm</t>
  </si>
  <si>
    <t>135NK0099</t>
  </si>
  <si>
    <t>Đặng Ngọc Huy</t>
  </si>
  <si>
    <t>135NK0143</t>
  </si>
  <si>
    <t>Nguyễn Hoài Thanh</t>
  </si>
  <si>
    <t xml:space="preserve">Nghiêm Tiến Dũng </t>
  </si>
  <si>
    <t>Nguyễn Thị Thanh Nga</t>
  </si>
  <si>
    <t>Trần Hải Ninh</t>
  </si>
  <si>
    <t>Bùi Minh Đức</t>
  </si>
  <si>
    <t>58CNK</t>
  </si>
  <si>
    <t>Nguyễn Thu Trang</t>
  </si>
  <si>
    <t>Phạm Thị Thu Thủy</t>
  </si>
  <si>
    <t>58NKN</t>
  </si>
  <si>
    <t>Mức 
học bổng</t>
  </si>
  <si>
    <t>162104009</t>
  </si>
  <si>
    <t>58LT-C</t>
  </si>
  <si>
    <t>162104020</t>
  </si>
  <si>
    <t>162104003</t>
  </si>
  <si>
    <t>162104033</t>
  </si>
  <si>
    <t>162104048</t>
  </si>
  <si>
    <t>Cao Trọng Hoàng</t>
  </si>
  <si>
    <t>Nguyễn Văn Bình</t>
  </si>
  <si>
    <t>Nguyễn Ngọc Việt</t>
  </si>
  <si>
    <t>Lê Minh Tâm</t>
  </si>
  <si>
    <t>Nguyễn Hữu Chinh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</si>
</sst>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_);_(* \(#,##0\);_(* &quot;-&quot;??_);_(@_)"/>
    <numFmt numFmtId="165" formatCode="#,##0;[Red]#,##0"/>
  </numFmts>
  <fonts count="27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1.5"/>
      <color indexed="8"/>
      <name val="Times New Roman"/>
      <family val="1"/>
    </font>
    <font>
      <sz val="11.5"/>
      <color theme="1"/>
      <name val="Times New Roman"/>
      <family val="1"/>
    </font>
    <font>
      <b/>
      <i/>
      <sz val="11.5"/>
      <color indexed="8"/>
      <name val="Times New Roman"/>
      <family val="1"/>
    </font>
    <font>
      <b/>
      <sz val="11.5"/>
      <name val="Times New Roman"/>
      <family val="1"/>
    </font>
    <font>
      <b/>
      <sz val="11.5"/>
      <color theme="1"/>
      <name val="Times New Roman"/>
      <family val="1"/>
    </font>
    <font>
      <sz val="11.5"/>
      <color indexed="8"/>
      <name val="Times New Roman"/>
      <family val="1"/>
    </font>
    <font>
      <sz val="11.5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u/>
      <sz val="11"/>
      <color theme="10"/>
      <name val="Arial"/>
      <family val="2"/>
    </font>
    <font>
      <sz val="11"/>
      <name val="Times New Roman"/>
      <family val="1"/>
    </font>
    <font>
      <sz val="11"/>
      <color rgb="FFFF0000"/>
      <name val="Times New Roman"/>
      <family val="1"/>
    </font>
    <font>
      <b/>
      <sz val="10.5"/>
      <color indexed="8"/>
      <name val="Times New Roman"/>
      <family val="1"/>
    </font>
    <font>
      <sz val="10.5"/>
      <color theme="1"/>
      <name val="Times New Roman"/>
      <family val="1"/>
    </font>
    <font>
      <b/>
      <sz val="10.5"/>
      <name val="Times New Roman"/>
      <family val="1"/>
    </font>
    <font>
      <b/>
      <sz val="10.5"/>
      <color theme="1"/>
      <name val="Times New Roman"/>
      <family val="1"/>
    </font>
    <font>
      <sz val="10.5"/>
      <color indexed="8"/>
      <name val="Times New Roman"/>
      <family val="1"/>
    </font>
    <font>
      <u/>
      <sz val="10.5"/>
      <color theme="10"/>
      <name val="Times New Roman"/>
      <family val="1"/>
    </font>
    <font>
      <sz val="10"/>
      <name val="Helv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43" fontId="2" fillId="0" borderId="0" applyFont="0" applyFill="0" applyBorder="0" applyAlignment="0" applyProtection="0"/>
    <xf numFmtId="0" fontId="3" fillId="0" borderId="0"/>
    <xf numFmtId="0" fontId="4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4" fillId="0" borderId="0"/>
    <xf numFmtId="0" fontId="26" fillId="0" borderId="0"/>
    <xf numFmtId="43" fontId="1" fillId="0" borderId="0" applyFont="0" applyFill="0" applyBorder="0" applyAlignment="0" applyProtection="0"/>
  </cellStyleXfs>
  <cellXfs count="126">
    <xf numFmtId="0" fontId="0" fillId="0" borderId="0" xfId="0"/>
    <xf numFmtId="0" fontId="6" fillId="0" borderId="0" xfId="0" applyFont="1"/>
    <xf numFmtId="0" fontId="13" fillId="0" borderId="1" xfId="0" applyNumberFormat="1" applyFont="1" applyFill="1" applyBorder="1" applyAlignment="1" applyProtection="1">
      <alignment horizontal="center"/>
    </xf>
    <xf numFmtId="3" fontId="13" fillId="0" borderId="1" xfId="0" applyNumberFormat="1" applyFont="1" applyFill="1" applyBorder="1" applyAlignment="1" applyProtection="1">
      <alignment horizontal="center"/>
    </xf>
    <xf numFmtId="0" fontId="12" fillId="0" borderId="1" xfId="0" applyFont="1" applyBorder="1" applyAlignment="1">
      <alignment horizontal="center"/>
    </xf>
    <xf numFmtId="164" fontId="13" fillId="0" borderId="1" xfId="1" applyNumberFormat="1" applyFont="1" applyFill="1" applyBorder="1" applyAlignment="1" applyProtection="1"/>
    <xf numFmtId="0" fontId="6" fillId="0" borderId="0" xfId="0" applyFont="1" applyFill="1" applyAlignment="1">
      <alignment horizontal="center"/>
    </xf>
    <xf numFmtId="0" fontId="6" fillId="0" borderId="0" xfId="0" applyFont="1" applyFill="1"/>
    <xf numFmtId="43" fontId="6" fillId="0" borderId="0" xfId="1" applyFont="1" applyFill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43" fontId="9" fillId="0" borderId="1" xfId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/>
    </xf>
    <xf numFmtId="164" fontId="11" fillId="0" borderId="1" xfId="1" applyNumberFormat="1" applyFont="1" applyFill="1" applyBorder="1" applyAlignment="1" applyProtection="1"/>
    <xf numFmtId="43" fontId="11" fillId="0" borderId="1" xfId="1" applyFont="1" applyFill="1" applyBorder="1" applyAlignment="1" applyProtection="1">
      <alignment horizontal="center"/>
    </xf>
    <xf numFmtId="3" fontId="11" fillId="0" borderId="1" xfId="0" applyNumberFormat="1" applyFont="1" applyFill="1" applyBorder="1" applyAlignment="1" applyProtection="1">
      <alignment horizontal="center"/>
    </xf>
    <xf numFmtId="0" fontId="6" fillId="0" borderId="1" xfId="0" applyFont="1" applyFill="1" applyBorder="1" applyAlignment="1">
      <alignment horizontal="center"/>
    </xf>
    <xf numFmtId="164" fontId="11" fillId="0" borderId="1" xfId="1" applyNumberFormat="1" applyFont="1" applyFill="1" applyBorder="1" applyAlignment="1" applyProtection="1">
      <alignment horizontal="center"/>
    </xf>
    <xf numFmtId="0" fontId="11" fillId="0" borderId="1" xfId="2" applyNumberFormat="1" applyFont="1" applyFill="1" applyBorder="1" applyAlignment="1" applyProtection="1">
      <alignment horizontal="center"/>
    </xf>
    <xf numFmtId="0" fontId="9" fillId="0" borderId="0" xfId="0" applyFont="1" applyFill="1"/>
    <xf numFmtId="0" fontId="6" fillId="0" borderId="1" xfId="0" applyFont="1" applyFill="1" applyBorder="1"/>
    <xf numFmtId="43" fontId="6" fillId="0" borderId="1" xfId="1" applyFont="1" applyFill="1" applyBorder="1" applyAlignment="1">
      <alignment horizontal="center"/>
    </xf>
    <xf numFmtId="0" fontId="10" fillId="0" borderId="1" xfId="0" applyNumberFormat="1" applyFont="1" applyFill="1" applyBorder="1" applyAlignment="1" applyProtection="1">
      <alignment horizontal="center"/>
    </xf>
    <xf numFmtId="0" fontId="10" fillId="0" borderId="1" xfId="0" applyNumberFormat="1" applyFont="1" applyFill="1" applyBorder="1" applyAlignment="1" applyProtection="1"/>
    <xf numFmtId="43" fontId="10" fillId="0" borderId="1" xfId="1" applyFont="1" applyFill="1" applyBorder="1" applyAlignment="1" applyProtection="1">
      <alignment horizontal="center"/>
    </xf>
    <xf numFmtId="3" fontId="10" fillId="0" borderId="1" xfId="0" applyNumberFormat="1" applyFont="1" applyFill="1" applyBorder="1" applyAlignment="1" applyProtection="1">
      <alignment horizontal="center"/>
    </xf>
    <xf numFmtId="164" fontId="6" fillId="0" borderId="0" xfId="1" applyNumberFormat="1" applyFont="1" applyFill="1" applyAlignment="1">
      <alignment horizontal="center"/>
    </xf>
    <xf numFmtId="164" fontId="9" fillId="0" borderId="1" xfId="1" applyNumberFormat="1" applyFont="1" applyFill="1" applyBorder="1" applyAlignment="1">
      <alignment horizontal="center" vertical="center" wrapText="1"/>
    </xf>
    <xf numFmtId="164" fontId="8" fillId="0" borderId="1" xfId="1" applyNumberFormat="1" applyFont="1" applyFill="1" applyBorder="1" applyAlignment="1" applyProtection="1">
      <alignment horizontal="center"/>
    </xf>
    <xf numFmtId="164" fontId="9" fillId="0" borderId="1" xfId="1" applyNumberFormat="1" applyFont="1" applyFill="1" applyBorder="1" applyAlignment="1">
      <alignment horizontal="center"/>
    </xf>
    <xf numFmtId="164" fontId="10" fillId="0" borderId="1" xfId="1" applyNumberFormat="1" applyFont="1" applyFill="1" applyBorder="1" applyAlignment="1" applyProtection="1">
      <alignment horizontal="center"/>
    </xf>
    <xf numFmtId="164" fontId="5" fillId="2" borderId="1" xfId="1" applyNumberFormat="1" applyFont="1" applyFill="1" applyBorder="1" applyAlignment="1" applyProtection="1">
      <alignment horizontal="center"/>
    </xf>
    <xf numFmtId="164" fontId="5" fillId="0" borderId="1" xfId="1" applyNumberFormat="1" applyFont="1" applyFill="1" applyBorder="1" applyAlignment="1" applyProtection="1">
      <alignment horizontal="center"/>
    </xf>
    <xf numFmtId="164" fontId="6" fillId="0" borderId="1" xfId="1" applyNumberFormat="1" applyFont="1" applyFill="1" applyBorder="1" applyAlignment="1">
      <alignment horizontal="center"/>
    </xf>
    <xf numFmtId="164" fontId="10" fillId="2" borderId="1" xfId="1" applyNumberFormat="1" applyFont="1" applyFill="1" applyBorder="1" applyAlignment="1" applyProtection="1">
      <alignment horizontal="center"/>
    </xf>
    <xf numFmtId="0" fontId="10" fillId="2" borderId="1" xfId="0" applyNumberFormat="1" applyFont="1" applyFill="1" applyBorder="1" applyAlignment="1" applyProtection="1">
      <alignment horizontal="center"/>
    </xf>
    <xf numFmtId="3" fontId="10" fillId="2" borderId="1" xfId="0" applyNumberFormat="1" applyFont="1" applyFill="1" applyBorder="1" applyAlignment="1" applyProtection="1">
      <alignment horizontal="center"/>
    </xf>
    <xf numFmtId="43" fontId="10" fillId="2" borderId="1" xfId="1" applyFont="1" applyFill="1" applyBorder="1" applyAlignment="1" applyProtection="1">
      <alignment horizont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 wrapText="1"/>
    </xf>
    <xf numFmtId="43" fontId="15" fillId="0" borderId="1" xfId="1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64" fontId="15" fillId="0" borderId="1" xfId="1" applyNumberFormat="1" applyFont="1" applyFill="1" applyBorder="1" applyAlignment="1">
      <alignment horizontal="center" vertical="center" wrapText="1"/>
    </xf>
    <xf numFmtId="0" fontId="17" fillId="2" borderId="1" xfId="0" applyNumberFormat="1" applyFont="1" applyFill="1" applyBorder="1" applyAlignment="1" applyProtection="1">
      <alignment horizontal="center"/>
    </xf>
    <xf numFmtId="3" fontId="17" fillId="2" borderId="1" xfId="0" applyNumberFormat="1" applyFont="1" applyFill="1" applyBorder="1" applyAlignment="1" applyProtection="1">
      <alignment horizontal="center"/>
    </xf>
    <xf numFmtId="0" fontId="13" fillId="2" borderId="1" xfId="0" applyNumberFormat="1" applyFont="1" applyFill="1" applyBorder="1" applyAlignment="1" applyProtection="1">
      <alignment horizontal="center"/>
    </xf>
    <xf numFmtId="164" fontId="17" fillId="2" borderId="1" xfId="1" applyNumberFormat="1" applyFont="1" applyFill="1" applyBorder="1" applyAlignment="1" applyProtection="1">
      <alignment horizontal="center"/>
    </xf>
    <xf numFmtId="164" fontId="14" fillId="2" borderId="1" xfId="1" applyNumberFormat="1" applyFont="1" applyFill="1" applyBorder="1" applyAlignment="1" applyProtection="1">
      <alignment horizontal="center"/>
    </xf>
    <xf numFmtId="3" fontId="13" fillId="2" borderId="1" xfId="0" applyNumberFormat="1" applyFont="1" applyFill="1" applyBorder="1" applyAlignment="1" applyProtection="1">
      <alignment horizontal="center"/>
    </xf>
    <xf numFmtId="0" fontId="12" fillId="0" borderId="1" xfId="0" applyFont="1" applyBorder="1" applyAlignment="1">
      <alignment horizontal="left"/>
    </xf>
    <xf numFmtId="164" fontId="13" fillId="0" borderId="1" xfId="1" applyNumberFormat="1" applyFont="1" applyFill="1" applyBorder="1" applyAlignment="1" applyProtection="1">
      <alignment horizontal="center"/>
    </xf>
    <xf numFmtId="164" fontId="15" fillId="0" borderId="1" xfId="1" applyNumberFormat="1" applyFont="1" applyBorder="1" applyAlignment="1">
      <alignment horizontal="center"/>
    </xf>
    <xf numFmtId="164" fontId="13" fillId="2" borderId="1" xfId="1" applyNumberFormat="1" applyFont="1" applyFill="1" applyBorder="1" applyAlignment="1" applyProtection="1">
      <alignment horizont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 applyAlignment="1">
      <alignment horizontal="center" vertical="center" wrapText="1"/>
    </xf>
    <xf numFmtId="43" fontId="22" fillId="0" borderId="1" xfId="1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164" fontId="22" fillId="0" borderId="1" xfId="1" applyNumberFormat="1" applyFont="1" applyFill="1" applyBorder="1" applyAlignment="1">
      <alignment horizontal="center" vertical="center" wrapText="1"/>
    </xf>
    <xf numFmtId="0" fontId="23" fillId="0" borderId="1" xfId="0" applyNumberFormat="1" applyFont="1" applyFill="1" applyBorder="1" applyAlignment="1" applyProtection="1">
      <alignment horizontal="center"/>
    </xf>
    <xf numFmtId="0" fontId="20" fillId="0" borderId="1" xfId="0" applyFont="1" applyBorder="1" applyAlignment="1">
      <alignment horizontal="left"/>
    </xf>
    <xf numFmtId="43" fontId="23" fillId="0" borderId="1" xfId="1" applyFont="1" applyFill="1" applyBorder="1" applyAlignment="1" applyProtection="1">
      <alignment horizontal="center"/>
    </xf>
    <xf numFmtId="3" fontId="23" fillId="0" borderId="1" xfId="0" applyNumberFormat="1" applyFont="1" applyFill="1" applyBorder="1" applyAlignment="1" applyProtection="1">
      <alignment horizontal="center"/>
    </xf>
    <xf numFmtId="0" fontId="20" fillId="0" borderId="1" xfId="0" applyNumberFormat="1" applyFont="1" applyFill="1" applyBorder="1" applyAlignment="1" applyProtection="1">
      <alignment horizontal="center"/>
    </xf>
    <xf numFmtId="164" fontId="23" fillId="0" borderId="1" xfId="1" applyNumberFormat="1" applyFont="1" applyFill="1" applyBorder="1" applyAlignment="1" applyProtection="1">
      <alignment horizontal="center"/>
    </xf>
    <xf numFmtId="0" fontId="24" fillId="0" borderId="1" xfId="4" applyFont="1" applyBorder="1" applyAlignment="1" applyProtection="1">
      <alignment horizontal="center"/>
    </xf>
    <xf numFmtId="164" fontId="19" fillId="0" borderId="1" xfId="1" applyNumberFormat="1" applyFont="1" applyFill="1" applyBorder="1" applyAlignment="1" applyProtection="1">
      <alignment horizontal="center"/>
    </xf>
    <xf numFmtId="164" fontId="22" fillId="0" borderId="1" xfId="1" applyNumberFormat="1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3" fillId="0" borderId="1" xfId="0" applyNumberFormat="1" applyFont="1" applyFill="1" applyBorder="1" applyAlignment="1" applyProtection="1">
      <alignment horizontal="left"/>
    </xf>
    <xf numFmtId="0" fontId="23" fillId="2" borderId="1" xfId="0" applyNumberFormat="1" applyFont="1" applyFill="1" applyBorder="1" applyAlignment="1" applyProtection="1">
      <alignment horizontal="center"/>
    </xf>
    <xf numFmtId="0" fontId="20" fillId="2" borderId="1" xfId="0" applyNumberFormat="1" applyFont="1" applyFill="1" applyBorder="1" applyAlignment="1" applyProtection="1">
      <alignment horizontal="center"/>
    </xf>
    <xf numFmtId="43" fontId="23" fillId="2" borderId="1" xfId="1" applyFont="1" applyFill="1" applyBorder="1" applyAlignment="1" applyProtection="1">
      <alignment horizontal="center"/>
    </xf>
    <xf numFmtId="3" fontId="23" fillId="2" borderId="1" xfId="0" applyNumberFormat="1" applyFont="1" applyFill="1" applyBorder="1" applyAlignment="1" applyProtection="1">
      <alignment horizontal="center"/>
    </xf>
    <xf numFmtId="164" fontId="23" fillId="2" borderId="1" xfId="1" applyNumberFormat="1" applyFont="1" applyFill="1" applyBorder="1" applyAlignment="1" applyProtection="1">
      <alignment horizontal="center"/>
    </xf>
    <xf numFmtId="0" fontId="23" fillId="2" borderId="1" xfId="0" applyNumberFormat="1" applyFont="1" applyFill="1" applyBorder="1" applyAlignment="1" applyProtection="1">
      <alignment horizontal="left"/>
    </xf>
    <xf numFmtId="0" fontId="23" fillId="0" borderId="1" xfId="0" applyNumberFormat="1" applyFont="1" applyFill="1" applyBorder="1" applyAlignment="1" applyProtection="1">
      <alignment horizontal="left" vertical="center"/>
    </xf>
    <xf numFmtId="3" fontId="23" fillId="0" borderId="1" xfId="0" applyNumberFormat="1" applyFont="1" applyFill="1" applyBorder="1" applyAlignment="1" applyProtection="1">
      <alignment horizontal="left"/>
    </xf>
    <xf numFmtId="3" fontId="20" fillId="0" borderId="1" xfId="0" applyNumberFormat="1" applyFont="1" applyFill="1" applyBorder="1" applyAlignment="1" applyProtection="1">
      <alignment horizontal="center"/>
    </xf>
    <xf numFmtId="43" fontId="20" fillId="0" borderId="1" xfId="1" applyFont="1" applyFill="1" applyBorder="1" applyAlignment="1" applyProtection="1">
      <alignment horizontal="center"/>
    </xf>
    <xf numFmtId="164" fontId="20" fillId="0" borderId="1" xfId="1" applyNumberFormat="1" applyFont="1" applyFill="1" applyBorder="1" applyAlignment="1" applyProtection="1">
      <alignment horizontal="center"/>
    </xf>
    <xf numFmtId="0" fontId="20" fillId="0" borderId="1" xfId="2" applyNumberFormat="1" applyFont="1" applyFill="1" applyBorder="1" applyAlignment="1" applyProtection="1">
      <alignment horizontal="center"/>
    </xf>
    <xf numFmtId="164" fontId="22" fillId="0" borderId="1" xfId="1" applyNumberFormat="1" applyFont="1" applyFill="1" applyBorder="1" applyAlignment="1" applyProtection="1">
      <alignment horizontal="center"/>
    </xf>
    <xf numFmtId="0" fontId="20" fillId="0" borderId="1" xfId="0" applyFont="1" applyBorder="1"/>
    <xf numFmtId="3" fontId="22" fillId="0" borderId="1" xfId="0" applyNumberFormat="1" applyFont="1" applyBorder="1" applyAlignment="1">
      <alignment horizontal="center"/>
    </xf>
    <xf numFmtId="165" fontId="22" fillId="0" borderId="1" xfId="0" applyNumberFormat="1" applyFont="1" applyBorder="1" applyAlignment="1">
      <alignment horizontal="center"/>
    </xf>
    <xf numFmtId="0" fontId="20" fillId="0" borderId="1" xfId="0" applyFont="1" applyBorder="1" applyAlignment="1">
      <alignment horizontal="center" wrapText="1"/>
    </xf>
    <xf numFmtId="164" fontId="22" fillId="0" borderId="1" xfId="0" applyNumberFormat="1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0" fillId="0" borderId="1" xfId="0" applyFont="1" applyFill="1" applyBorder="1" applyAlignment="1">
      <alignment horizontal="center" vertical="center" wrapText="1"/>
    </xf>
    <xf numFmtId="2" fontId="23" fillId="0" borderId="1" xfId="0" applyNumberFormat="1" applyFont="1" applyFill="1" applyBorder="1" applyAlignment="1" applyProtection="1">
      <alignment horizontal="center"/>
    </xf>
    <xf numFmtId="3" fontId="23" fillId="0" borderId="1" xfId="0" applyNumberFormat="1" applyFont="1" applyFill="1" applyBorder="1" applyAlignment="1" applyProtection="1">
      <alignment horizontal="right"/>
    </xf>
    <xf numFmtId="164" fontId="23" fillId="0" borderId="1" xfId="0" applyNumberFormat="1" applyFont="1" applyFill="1" applyBorder="1" applyAlignment="1" applyProtection="1">
      <alignment horizontal="left"/>
    </xf>
    <xf numFmtId="164" fontId="20" fillId="0" borderId="1" xfId="1" applyNumberFormat="1" applyFont="1" applyBorder="1" applyAlignment="1">
      <alignment horizontal="center"/>
    </xf>
    <xf numFmtId="0" fontId="15" fillId="0" borderId="1" xfId="0" applyFont="1" applyFill="1" applyBorder="1" applyAlignment="1">
      <alignment horizontal="center" wrapText="1"/>
    </xf>
    <xf numFmtId="164" fontId="15" fillId="0" borderId="1" xfId="1" applyNumberFormat="1" applyFont="1" applyBorder="1" applyAlignment="1">
      <alignment horizontal="center" wrapText="1"/>
    </xf>
    <xf numFmtId="0" fontId="13" fillId="0" borderId="1" xfId="3" applyNumberFormat="1" applyFont="1" applyFill="1" applyBorder="1" applyAlignment="1" applyProtection="1">
      <alignment horizontal="center"/>
    </xf>
    <xf numFmtId="0" fontId="13" fillId="0" borderId="1" xfId="3" applyNumberFormat="1" applyFont="1" applyFill="1" applyBorder="1" applyAlignment="1" applyProtection="1"/>
    <xf numFmtId="3" fontId="13" fillId="0" borderId="1" xfId="3" applyNumberFormat="1" applyFont="1" applyFill="1" applyBorder="1" applyAlignment="1" applyProtection="1">
      <alignment horizontal="center"/>
    </xf>
    <xf numFmtId="0" fontId="18" fillId="0" borderId="1" xfId="0" applyNumberFormat="1" applyFont="1" applyFill="1" applyBorder="1" applyAlignment="1" applyProtection="1">
      <alignment horizontal="center"/>
    </xf>
    <xf numFmtId="0" fontId="18" fillId="0" borderId="1" xfId="0" applyNumberFormat="1" applyFont="1" applyFill="1" applyBorder="1" applyAlignment="1" applyProtection="1"/>
    <xf numFmtId="3" fontId="18" fillId="0" borderId="1" xfId="0" applyNumberFormat="1" applyFont="1" applyFill="1" applyBorder="1" applyAlignment="1" applyProtection="1">
      <alignment horizontal="center"/>
    </xf>
    <xf numFmtId="164" fontId="12" fillId="0" borderId="1" xfId="1" applyNumberFormat="1" applyFont="1" applyBorder="1"/>
    <xf numFmtId="164" fontId="15" fillId="0" borderId="1" xfId="1" applyNumberFormat="1" applyFont="1" applyBorder="1"/>
    <xf numFmtId="0" fontId="9" fillId="0" borderId="1" xfId="0" applyFont="1" applyFill="1" applyBorder="1" applyAlignment="1">
      <alignment horizontal="center"/>
    </xf>
    <xf numFmtId="0" fontId="5" fillId="2" borderId="1" xfId="0" applyNumberFormat="1" applyFont="1" applyFill="1" applyBorder="1" applyAlignment="1" applyProtection="1">
      <alignment horizontal="center"/>
    </xf>
    <xf numFmtId="0" fontId="5" fillId="0" borderId="1" xfId="0" applyNumberFormat="1" applyFont="1" applyFill="1" applyBorder="1" applyAlignment="1" applyProtection="1">
      <alignment horizontal="center"/>
    </xf>
    <xf numFmtId="0" fontId="5" fillId="0" borderId="0" xfId="0" applyNumberFormat="1" applyFont="1" applyFill="1" applyBorder="1" applyAlignment="1" applyProtection="1">
      <alignment horizontal="center" wrapText="1"/>
    </xf>
    <xf numFmtId="0" fontId="5" fillId="0" borderId="0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>
      <alignment horizontal="center"/>
    </xf>
    <xf numFmtId="0" fontId="8" fillId="0" borderId="1" xfId="0" applyNumberFormat="1" applyFont="1" applyFill="1" applyBorder="1" applyAlignment="1" applyProtection="1">
      <alignment horizontal="center"/>
    </xf>
    <xf numFmtId="0" fontId="19" fillId="0" borderId="1" xfId="0" applyNumberFormat="1" applyFont="1" applyFill="1" applyBorder="1" applyAlignment="1" applyProtection="1">
      <alignment horizontal="center"/>
    </xf>
    <xf numFmtId="0" fontId="22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4" fillId="2" borderId="1" xfId="0" applyNumberFormat="1" applyFont="1" applyFill="1" applyBorder="1" applyAlignment="1" applyProtection="1">
      <alignment horizontal="center"/>
    </xf>
    <xf numFmtId="0" fontId="15" fillId="0" borderId="2" xfId="0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0" fontId="22" fillId="0" borderId="4" xfId="0" applyFont="1" applyBorder="1" applyAlignment="1">
      <alignment horizontal="center"/>
    </xf>
    <xf numFmtId="0" fontId="22" fillId="0" borderId="1" xfId="0" applyNumberFormat="1" applyFont="1" applyFill="1" applyBorder="1" applyAlignment="1" applyProtection="1">
      <alignment horizontal="center"/>
    </xf>
  </cellXfs>
  <cellStyles count="9">
    <cellStyle name="Comma" xfId="1" builtinId="3"/>
    <cellStyle name="Comma 2" xfId="8"/>
    <cellStyle name="Hyperlink" xfId="4" builtinId="8"/>
    <cellStyle name="Normal" xfId="0" builtinId="0"/>
    <cellStyle name="Normal 2" xfId="2"/>
    <cellStyle name="Normal 2 2" xfId="6"/>
    <cellStyle name="Normal 3" xfId="3"/>
    <cellStyle name="Normal 4" xfId="5"/>
    <cellStyle name="Normal 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javascript:%20ViewStudentScholarship(1);" TargetMode="External"/><Relationship Id="rId3" Type="http://schemas.openxmlformats.org/officeDocument/2006/relationships/hyperlink" Target="javascript:%20ViewStudentScholarship(1);" TargetMode="External"/><Relationship Id="rId7" Type="http://schemas.openxmlformats.org/officeDocument/2006/relationships/hyperlink" Target="javascript:%20ViewStudentScholarship(1);" TargetMode="External"/><Relationship Id="rId2" Type="http://schemas.openxmlformats.org/officeDocument/2006/relationships/hyperlink" Target="javascript:%20ViewStudentScholarship(1);" TargetMode="External"/><Relationship Id="rId1" Type="http://schemas.openxmlformats.org/officeDocument/2006/relationships/hyperlink" Target="javascript:%20ViewStudentScholarship(4);" TargetMode="External"/><Relationship Id="rId6" Type="http://schemas.openxmlformats.org/officeDocument/2006/relationships/hyperlink" Target="javascript:%20ViewStudentScholarship(2);" TargetMode="External"/><Relationship Id="rId5" Type="http://schemas.openxmlformats.org/officeDocument/2006/relationships/hyperlink" Target="javascript:%20ViewStudentScholarship(1);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javascript:%20ViewStudentScholarship(2);" TargetMode="External"/><Relationship Id="rId9" Type="http://schemas.openxmlformats.org/officeDocument/2006/relationships/hyperlink" Target="javascript:%20ViewStudentScholarship(2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J747"/>
  <sheetViews>
    <sheetView tabSelected="1" topLeftCell="A297" workbookViewId="0">
      <selection activeCell="L742" sqref="L742"/>
    </sheetView>
  </sheetViews>
  <sheetFormatPr defaultRowHeight="15" x14ac:dyDescent="0.25"/>
  <cols>
    <col min="1" max="1" width="4.875" style="6" customWidth="1"/>
    <col min="2" max="2" width="12.375" style="6" customWidth="1"/>
    <col min="3" max="3" width="22" style="7" customWidth="1"/>
    <col min="4" max="4" width="9.375" style="6" customWidth="1"/>
    <col min="5" max="5" width="6.625" style="8" customWidth="1"/>
    <col min="6" max="6" width="8.125" style="6" customWidth="1"/>
    <col min="7" max="7" width="5.75" style="6" customWidth="1"/>
    <col min="8" max="8" width="9.25" style="6" customWidth="1"/>
    <col min="9" max="9" width="12" style="28" customWidth="1"/>
    <col min="10" max="11" width="9" style="7"/>
    <col min="12" max="12" width="13" style="7" customWidth="1"/>
    <col min="13" max="16384" width="9" style="7"/>
  </cols>
  <sheetData>
    <row r="1" spans="1:9" s="1" customFormat="1" ht="31.5" customHeight="1" x14ac:dyDescent="0.25">
      <c r="A1" s="110" t="s">
        <v>1004</v>
      </c>
      <c r="B1" s="111"/>
      <c r="C1" s="111"/>
      <c r="D1" s="111"/>
      <c r="E1" s="111"/>
      <c r="F1" s="111"/>
      <c r="G1" s="111"/>
      <c r="H1" s="111"/>
      <c r="I1" s="111"/>
    </row>
    <row r="2" spans="1:9" s="1" customFormat="1" ht="19.5" customHeight="1" x14ac:dyDescent="0.25">
      <c r="A2" s="112" t="s">
        <v>1005</v>
      </c>
      <c r="B2" s="112"/>
      <c r="C2" s="112"/>
      <c r="D2" s="112"/>
      <c r="E2" s="112"/>
      <c r="F2" s="112"/>
      <c r="G2" s="112"/>
      <c r="H2" s="112"/>
      <c r="I2" s="112"/>
    </row>
    <row r="5" spans="1:9" s="1" customFormat="1" ht="42.75" x14ac:dyDescent="0.25">
      <c r="A5" s="9" t="s">
        <v>0</v>
      </c>
      <c r="B5" s="9" t="s">
        <v>63</v>
      </c>
      <c r="C5" s="10" t="s">
        <v>1</v>
      </c>
      <c r="D5" s="11" t="s">
        <v>64</v>
      </c>
      <c r="E5" s="12" t="s">
        <v>65</v>
      </c>
      <c r="F5" s="11" t="s">
        <v>66</v>
      </c>
      <c r="G5" s="11" t="s">
        <v>67</v>
      </c>
      <c r="H5" s="13" t="s">
        <v>68</v>
      </c>
      <c r="I5" s="29" t="s">
        <v>760</v>
      </c>
    </row>
    <row r="6" spans="1:9" ht="23.25" customHeight="1" x14ac:dyDescent="0.25">
      <c r="A6" s="14">
        <v>1</v>
      </c>
      <c r="B6" s="14" t="s">
        <v>761</v>
      </c>
      <c r="C6" s="15" t="s">
        <v>808</v>
      </c>
      <c r="D6" s="14" t="s">
        <v>762</v>
      </c>
      <c r="E6" s="16">
        <v>3.5</v>
      </c>
      <c r="F6" s="17" t="s">
        <v>4</v>
      </c>
      <c r="G6" s="14">
        <v>14</v>
      </c>
      <c r="H6" s="18" t="s">
        <v>5</v>
      </c>
      <c r="I6" s="19">
        <v>3192000</v>
      </c>
    </row>
    <row r="7" spans="1:9" ht="23.25" customHeight="1" x14ac:dyDescent="0.25">
      <c r="A7" s="20">
        <v>2</v>
      </c>
      <c r="B7" s="14" t="s">
        <v>763</v>
      </c>
      <c r="C7" s="15" t="s">
        <v>809</v>
      </c>
      <c r="D7" s="14" t="s">
        <v>764</v>
      </c>
      <c r="E7" s="16">
        <v>3.43</v>
      </c>
      <c r="F7" s="17" t="s">
        <v>4</v>
      </c>
      <c r="G7" s="14">
        <v>14</v>
      </c>
      <c r="H7" s="18" t="s">
        <v>5</v>
      </c>
      <c r="I7" s="19">
        <v>3192000</v>
      </c>
    </row>
    <row r="8" spans="1:9" ht="23.25" customHeight="1" x14ac:dyDescent="0.25">
      <c r="A8" s="14">
        <v>3</v>
      </c>
      <c r="B8" s="14" t="s">
        <v>765</v>
      </c>
      <c r="C8" s="15" t="s">
        <v>810</v>
      </c>
      <c r="D8" s="14" t="s">
        <v>766</v>
      </c>
      <c r="E8" s="16">
        <v>3.29</v>
      </c>
      <c r="F8" s="17" t="s">
        <v>4</v>
      </c>
      <c r="G8" s="14">
        <v>14</v>
      </c>
      <c r="H8" s="18" t="s">
        <v>5</v>
      </c>
      <c r="I8" s="19">
        <v>3192000</v>
      </c>
    </row>
    <row r="9" spans="1:9" ht="23.25" customHeight="1" x14ac:dyDescent="0.25">
      <c r="A9" s="20">
        <v>4</v>
      </c>
      <c r="B9" s="14" t="s">
        <v>767</v>
      </c>
      <c r="C9" s="15" t="s">
        <v>811</v>
      </c>
      <c r="D9" s="14" t="s">
        <v>764</v>
      </c>
      <c r="E9" s="16">
        <v>3.29</v>
      </c>
      <c r="F9" s="17" t="s">
        <v>4</v>
      </c>
      <c r="G9" s="14">
        <v>14</v>
      </c>
      <c r="H9" s="18" t="s">
        <v>5</v>
      </c>
      <c r="I9" s="19">
        <v>3192000</v>
      </c>
    </row>
    <row r="10" spans="1:9" ht="23.25" customHeight="1" x14ac:dyDescent="0.25">
      <c r="A10" s="14">
        <v>5</v>
      </c>
      <c r="B10" s="14" t="s">
        <v>768</v>
      </c>
      <c r="C10" s="15" t="s">
        <v>812</v>
      </c>
      <c r="D10" s="14" t="s">
        <v>764</v>
      </c>
      <c r="E10" s="16">
        <v>3.21</v>
      </c>
      <c r="F10" s="17" t="s">
        <v>4</v>
      </c>
      <c r="G10" s="14">
        <v>14</v>
      </c>
      <c r="H10" s="18" t="s">
        <v>5</v>
      </c>
      <c r="I10" s="19">
        <v>3192000</v>
      </c>
    </row>
    <row r="11" spans="1:9" ht="23.25" customHeight="1" x14ac:dyDescent="0.25">
      <c r="A11" s="20">
        <v>6</v>
      </c>
      <c r="B11" s="14" t="s">
        <v>769</v>
      </c>
      <c r="C11" s="15" t="s">
        <v>245</v>
      </c>
      <c r="D11" s="14" t="s">
        <v>762</v>
      </c>
      <c r="E11" s="16">
        <v>3.5</v>
      </c>
      <c r="F11" s="17" t="s">
        <v>7</v>
      </c>
      <c r="G11" s="14">
        <v>14</v>
      </c>
      <c r="H11" s="18" t="s">
        <v>7</v>
      </c>
      <c r="I11" s="19">
        <v>2660000</v>
      </c>
    </row>
    <row r="12" spans="1:9" ht="23.25" customHeight="1" x14ac:dyDescent="0.25">
      <c r="A12" s="14">
        <v>7</v>
      </c>
      <c r="B12" s="14" t="s">
        <v>770</v>
      </c>
      <c r="C12" s="15" t="s">
        <v>489</v>
      </c>
      <c r="D12" s="14" t="s">
        <v>764</v>
      </c>
      <c r="E12" s="16">
        <v>3.14</v>
      </c>
      <c r="F12" s="17" t="s">
        <v>4</v>
      </c>
      <c r="G12" s="14">
        <v>14</v>
      </c>
      <c r="H12" s="18" t="s">
        <v>7</v>
      </c>
      <c r="I12" s="19">
        <v>2660000</v>
      </c>
    </row>
    <row r="13" spans="1:9" ht="23.25" customHeight="1" x14ac:dyDescent="0.25">
      <c r="A13" s="20">
        <v>8</v>
      </c>
      <c r="B13" s="14" t="s">
        <v>771</v>
      </c>
      <c r="C13" s="15" t="s">
        <v>813</v>
      </c>
      <c r="D13" s="14" t="s">
        <v>762</v>
      </c>
      <c r="E13" s="16">
        <v>3.36</v>
      </c>
      <c r="F13" s="17" t="s">
        <v>7</v>
      </c>
      <c r="G13" s="14">
        <v>14</v>
      </c>
      <c r="H13" s="18" t="s">
        <v>7</v>
      </c>
      <c r="I13" s="19">
        <v>2660000</v>
      </c>
    </row>
    <row r="14" spans="1:9" ht="23.25" customHeight="1" x14ac:dyDescent="0.25">
      <c r="A14" s="14">
        <v>9</v>
      </c>
      <c r="B14" s="14" t="s">
        <v>772</v>
      </c>
      <c r="C14" s="15" t="s">
        <v>814</v>
      </c>
      <c r="D14" s="14" t="s">
        <v>773</v>
      </c>
      <c r="E14" s="16">
        <v>3.21</v>
      </c>
      <c r="F14" s="17" t="s">
        <v>7</v>
      </c>
      <c r="G14" s="14">
        <v>14</v>
      </c>
      <c r="H14" s="18" t="s">
        <v>7</v>
      </c>
      <c r="I14" s="19">
        <v>2660000</v>
      </c>
    </row>
    <row r="15" spans="1:9" ht="23.25" customHeight="1" x14ac:dyDescent="0.25">
      <c r="A15" s="20">
        <v>10</v>
      </c>
      <c r="B15" s="14" t="s">
        <v>774</v>
      </c>
      <c r="C15" s="15" t="s">
        <v>268</v>
      </c>
      <c r="D15" s="14" t="s">
        <v>766</v>
      </c>
      <c r="E15" s="16">
        <v>3.14</v>
      </c>
      <c r="F15" s="17" t="s">
        <v>4</v>
      </c>
      <c r="G15" s="14">
        <v>14</v>
      </c>
      <c r="H15" s="18" t="s">
        <v>7</v>
      </c>
      <c r="I15" s="19">
        <v>2660000</v>
      </c>
    </row>
    <row r="16" spans="1:9" ht="23.25" customHeight="1" x14ac:dyDescent="0.25">
      <c r="A16" s="14">
        <v>11</v>
      </c>
      <c r="B16" s="14" t="s">
        <v>775</v>
      </c>
      <c r="C16" s="15" t="s">
        <v>815</v>
      </c>
      <c r="D16" s="14" t="s">
        <v>762</v>
      </c>
      <c r="E16" s="16">
        <v>3.07</v>
      </c>
      <c r="F16" s="17" t="s">
        <v>19</v>
      </c>
      <c r="G16" s="14">
        <v>14</v>
      </c>
      <c r="H16" s="18" t="s">
        <v>7</v>
      </c>
      <c r="I16" s="19">
        <v>2660000</v>
      </c>
    </row>
    <row r="17" spans="1:9" ht="23.25" customHeight="1" x14ac:dyDescent="0.25">
      <c r="A17" s="20">
        <v>12</v>
      </c>
      <c r="B17" s="14" t="s">
        <v>776</v>
      </c>
      <c r="C17" s="15" t="s">
        <v>816</v>
      </c>
      <c r="D17" s="14" t="s">
        <v>762</v>
      </c>
      <c r="E17" s="16">
        <v>3.14</v>
      </c>
      <c r="F17" s="17" t="s">
        <v>7</v>
      </c>
      <c r="G17" s="14">
        <v>14</v>
      </c>
      <c r="H17" s="18" t="s">
        <v>7</v>
      </c>
      <c r="I17" s="19">
        <v>2660000</v>
      </c>
    </row>
    <row r="18" spans="1:9" ht="23.25" customHeight="1" x14ac:dyDescent="0.25">
      <c r="A18" s="14">
        <v>13</v>
      </c>
      <c r="B18" s="14" t="s">
        <v>777</v>
      </c>
      <c r="C18" s="15" t="s">
        <v>817</v>
      </c>
      <c r="D18" s="14" t="s">
        <v>773</v>
      </c>
      <c r="E18" s="16">
        <v>3.14</v>
      </c>
      <c r="F18" s="17" t="s">
        <v>7</v>
      </c>
      <c r="G18" s="14">
        <v>14</v>
      </c>
      <c r="H18" s="18" t="s">
        <v>7</v>
      </c>
      <c r="I18" s="19">
        <v>2660000</v>
      </c>
    </row>
    <row r="19" spans="1:9" ht="23.25" customHeight="1" x14ac:dyDescent="0.25">
      <c r="A19" s="20">
        <f>A18+1</f>
        <v>14</v>
      </c>
      <c r="B19" s="14" t="s">
        <v>778</v>
      </c>
      <c r="C19" s="15" t="s">
        <v>818</v>
      </c>
      <c r="D19" s="14" t="s">
        <v>762</v>
      </c>
      <c r="E19" s="16">
        <v>3.14</v>
      </c>
      <c r="F19" s="17" t="s">
        <v>7</v>
      </c>
      <c r="G19" s="14">
        <v>14</v>
      </c>
      <c r="H19" s="18" t="s">
        <v>7</v>
      </c>
      <c r="I19" s="19">
        <v>2660000</v>
      </c>
    </row>
    <row r="20" spans="1:9" ht="23.25" hidden="1" customHeight="1" x14ac:dyDescent="0.25">
      <c r="A20" s="20">
        <f t="shared" ref="A20:A42" si="0">A19+1</f>
        <v>15</v>
      </c>
      <c r="B20" s="14" t="s">
        <v>779</v>
      </c>
      <c r="C20" s="15" t="s">
        <v>819</v>
      </c>
      <c r="D20" s="14" t="s">
        <v>780</v>
      </c>
      <c r="E20" s="16">
        <v>3.64</v>
      </c>
      <c r="F20" s="17" t="s">
        <v>19</v>
      </c>
      <c r="G20" s="14">
        <v>14</v>
      </c>
      <c r="H20" s="18" t="s">
        <v>19</v>
      </c>
      <c r="I20" s="19">
        <v>3724000</v>
      </c>
    </row>
    <row r="21" spans="1:9" ht="23.25" hidden="1" customHeight="1" x14ac:dyDescent="0.25">
      <c r="A21" s="20">
        <f t="shared" si="0"/>
        <v>16</v>
      </c>
      <c r="B21" s="14" t="s">
        <v>781</v>
      </c>
      <c r="C21" s="15" t="s">
        <v>820</v>
      </c>
      <c r="D21" s="14" t="s">
        <v>780</v>
      </c>
      <c r="E21" s="16">
        <v>3.29</v>
      </c>
      <c r="F21" s="17" t="s">
        <v>19</v>
      </c>
      <c r="G21" s="14">
        <v>14</v>
      </c>
      <c r="H21" s="18" t="s">
        <v>5</v>
      </c>
      <c r="I21" s="19">
        <v>3192000</v>
      </c>
    </row>
    <row r="22" spans="1:9" ht="23.25" hidden="1" customHeight="1" x14ac:dyDescent="0.25">
      <c r="A22" s="20">
        <f t="shared" si="0"/>
        <v>17</v>
      </c>
      <c r="B22" s="14" t="s">
        <v>782</v>
      </c>
      <c r="C22" s="15" t="s">
        <v>821</v>
      </c>
      <c r="D22" s="14" t="s">
        <v>780</v>
      </c>
      <c r="E22" s="16">
        <v>3.29</v>
      </c>
      <c r="F22" s="17" t="s">
        <v>19</v>
      </c>
      <c r="G22" s="14">
        <v>14</v>
      </c>
      <c r="H22" s="18" t="s">
        <v>5</v>
      </c>
      <c r="I22" s="19">
        <v>3192000</v>
      </c>
    </row>
    <row r="23" spans="1:9" ht="23.25" hidden="1" customHeight="1" x14ac:dyDescent="0.25">
      <c r="A23" s="20">
        <f t="shared" si="0"/>
        <v>18</v>
      </c>
      <c r="B23" s="14" t="s">
        <v>783</v>
      </c>
      <c r="C23" s="15" t="s">
        <v>822</v>
      </c>
      <c r="D23" s="14" t="s">
        <v>780</v>
      </c>
      <c r="E23" s="16">
        <v>3.29</v>
      </c>
      <c r="F23" s="17" t="s">
        <v>4</v>
      </c>
      <c r="G23" s="14">
        <v>14</v>
      </c>
      <c r="H23" s="18" t="s">
        <v>5</v>
      </c>
      <c r="I23" s="19">
        <v>3192000</v>
      </c>
    </row>
    <row r="24" spans="1:9" ht="23.25" hidden="1" customHeight="1" x14ac:dyDescent="0.25">
      <c r="A24" s="20">
        <f t="shared" si="0"/>
        <v>19</v>
      </c>
      <c r="B24" s="14" t="s">
        <v>784</v>
      </c>
      <c r="C24" s="15" t="s">
        <v>823</v>
      </c>
      <c r="D24" s="14" t="s">
        <v>785</v>
      </c>
      <c r="E24" s="16">
        <v>3.21</v>
      </c>
      <c r="F24" s="17" t="s">
        <v>19</v>
      </c>
      <c r="G24" s="14">
        <v>14</v>
      </c>
      <c r="H24" s="18" t="s">
        <v>5</v>
      </c>
      <c r="I24" s="19">
        <v>3192000</v>
      </c>
    </row>
    <row r="25" spans="1:9" ht="23.25" hidden="1" customHeight="1" x14ac:dyDescent="0.25">
      <c r="A25" s="20">
        <f t="shared" si="0"/>
        <v>20</v>
      </c>
      <c r="B25" s="14" t="s">
        <v>786</v>
      </c>
      <c r="C25" s="15" t="s">
        <v>824</v>
      </c>
      <c r="D25" s="14" t="s">
        <v>780</v>
      </c>
      <c r="E25" s="16">
        <v>3.21</v>
      </c>
      <c r="F25" s="17" t="s">
        <v>4</v>
      </c>
      <c r="G25" s="14">
        <v>14</v>
      </c>
      <c r="H25" s="18" t="s">
        <v>5</v>
      </c>
      <c r="I25" s="19">
        <v>3192000</v>
      </c>
    </row>
    <row r="26" spans="1:9" ht="23.25" hidden="1" customHeight="1" x14ac:dyDescent="0.25">
      <c r="A26" s="20">
        <f t="shared" si="0"/>
        <v>21</v>
      </c>
      <c r="B26" s="14" t="s">
        <v>787</v>
      </c>
      <c r="C26" s="15" t="s">
        <v>825</v>
      </c>
      <c r="D26" s="14" t="s">
        <v>788</v>
      </c>
      <c r="E26" s="16">
        <v>3.29</v>
      </c>
      <c r="F26" s="17" t="s">
        <v>4</v>
      </c>
      <c r="G26" s="14">
        <v>14</v>
      </c>
      <c r="H26" s="18" t="s">
        <v>5</v>
      </c>
      <c r="I26" s="19">
        <v>3192000</v>
      </c>
    </row>
    <row r="27" spans="1:9" ht="23.25" hidden="1" customHeight="1" x14ac:dyDescent="0.25">
      <c r="A27" s="20">
        <f t="shared" si="0"/>
        <v>22</v>
      </c>
      <c r="B27" s="14" t="s">
        <v>789</v>
      </c>
      <c r="C27" s="15" t="s">
        <v>307</v>
      </c>
      <c r="D27" s="14" t="s">
        <v>788</v>
      </c>
      <c r="E27" s="16">
        <v>3.29</v>
      </c>
      <c r="F27" s="17" t="s">
        <v>7</v>
      </c>
      <c r="G27" s="14">
        <v>14</v>
      </c>
      <c r="H27" s="18" t="s">
        <v>7</v>
      </c>
      <c r="I27" s="19">
        <v>2660000</v>
      </c>
    </row>
    <row r="28" spans="1:9" ht="23.25" hidden="1" customHeight="1" x14ac:dyDescent="0.25">
      <c r="A28" s="20">
        <f t="shared" si="0"/>
        <v>23</v>
      </c>
      <c r="B28" s="14" t="s">
        <v>790</v>
      </c>
      <c r="C28" s="15" t="s">
        <v>826</v>
      </c>
      <c r="D28" s="14" t="s">
        <v>788</v>
      </c>
      <c r="E28" s="16">
        <v>3.14</v>
      </c>
      <c r="F28" s="17" t="s">
        <v>4</v>
      </c>
      <c r="G28" s="14">
        <v>14</v>
      </c>
      <c r="H28" s="18" t="s">
        <v>7</v>
      </c>
      <c r="I28" s="19">
        <v>2660000</v>
      </c>
    </row>
    <row r="29" spans="1:9" ht="23.25" hidden="1" customHeight="1" x14ac:dyDescent="0.25">
      <c r="A29" s="20">
        <f t="shared" si="0"/>
        <v>24</v>
      </c>
      <c r="B29" s="14" t="s">
        <v>791</v>
      </c>
      <c r="C29" s="15" t="s">
        <v>827</v>
      </c>
      <c r="D29" s="14" t="s">
        <v>788</v>
      </c>
      <c r="E29" s="16">
        <v>3.29</v>
      </c>
      <c r="F29" s="17" t="s">
        <v>7</v>
      </c>
      <c r="G29" s="14">
        <v>14</v>
      </c>
      <c r="H29" s="18" t="s">
        <v>7</v>
      </c>
      <c r="I29" s="19">
        <v>2660000</v>
      </c>
    </row>
    <row r="30" spans="1:9" ht="23.25" hidden="1" customHeight="1" x14ac:dyDescent="0.25">
      <c r="A30" s="20">
        <f t="shared" si="0"/>
        <v>25</v>
      </c>
      <c r="B30" s="14" t="s">
        <v>792</v>
      </c>
      <c r="C30" s="15" t="s">
        <v>828</v>
      </c>
      <c r="D30" s="14" t="s">
        <v>788</v>
      </c>
      <c r="E30" s="16">
        <v>3.07</v>
      </c>
      <c r="F30" s="17" t="s">
        <v>7</v>
      </c>
      <c r="G30" s="14">
        <v>14</v>
      </c>
      <c r="H30" s="18" t="s">
        <v>7</v>
      </c>
      <c r="I30" s="19">
        <v>2660000</v>
      </c>
    </row>
    <row r="31" spans="1:9" ht="23.25" hidden="1" customHeight="1" x14ac:dyDescent="0.25">
      <c r="A31" s="20">
        <f t="shared" si="0"/>
        <v>26</v>
      </c>
      <c r="B31" s="14" t="s">
        <v>793</v>
      </c>
      <c r="C31" s="15" t="s">
        <v>829</v>
      </c>
      <c r="D31" s="14" t="s">
        <v>788</v>
      </c>
      <c r="E31" s="16">
        <v>2.93</v>
      </c>
      <c r="F31" s="17" t="s">
        <v>4</v>
      </c>
      <c r="G31" s="14">
        <v>14</v>
      </c>
      <c r="H31" s="18" t="s">
        <v>7</v>
      </c>
      <c r="I31" s="19">
        <v>2660000</v>
      </c>
    </row>
    <row r="32" spans="1:9" ht="23.25" hidden="1" customHeight="1" x14ac:dyDescent="0.25">
      <c r="A32" s="20">
        <f t="shared" si="0"/>
        <v>27</v>
      </c>
      <c r="B32" s="14" t="s">
        <v>794</v>
      </c>
      <c r="C32" s="15" t="s">
        <v>830</v>
      </c>
      <c r="D32" s="14" t="s">
        <v>795</v>
      </c>
      <c r="E32" s="16">
        <v>2.93</v>
      </c>
      <c r="F32" s="17" t="s">
        <v>4</v>
      </c>
      <c r="G32" s="14">
        <v>14</v>
      </c>
      <c r="H32" s="18" t="s">
        <v>7</v>
      </c>
      <c r="I32" s="19">
        <v>2660000</v>
      </c>
    </row>
    <row r="33" spans="1:9" ht="23.25" customHeight="1" x14ac:dyDescent="0.25">
      <c r="A33" s="20">
        <f t="shared" si="0"/>
        <v>28</v>
      </c>
      <c r="B33" s="14" t="s">
        <v>796</v>
      </c>
      <c r="C33" s="15" t="s">
        <v>831</v>
      </c>
      <c r="D33" s="14" t="s">
        <v>797</v>
      </c>
      <c r="E33" s="16">
        <v>2.92</v>
      </c>
      <c r="F33" s="17" t="s">
        <v>7</v>
      </c>
      <c r="G33" s="14">
        <v>13</v>
      </c>
      <c r="H33" s="18" t="s">
        <v>7</v>
      </c>
      <c r="I33" s="19">
        <v>2990000</v>
      </c>
    </row>
    <row r="34" spans="1:9" ht="23.25" customHeight="1" x14ac:dyDescent="0.25">
      <c r="A34" s="20">
        <f t="shared" si="0"/>
        <v>29</v>
      </c>
      <c r="B34" s="14" t="s">
        <v>798</v>
      </c>
      <c r="C34" s="15" t="s">
        <v>832</v>
      </c>
      <c r="D34" s="14" t="s">
        <v>797</v>
      </c>
      <c r="E34" s="16">
        <v>2.77</v>
      </c>
      <c r="F34" s="17" t="s">
        <v>7</v>
      </c>
      <c r="G34" s="14">
        <v>13</v>
      </c>
      <c r="H34" s="18" t="s">
        <v>7</v>
      </c>
      <c r="I34" s="19">
        <v>2990000</v>
      </c>
    </row>
    <row r="35" spans="1:9" ht="23.25" customHeight="1" x14ac:dyDescent="0.25">
      <c r="A35" s="20">
        <f t="shared" si="0"/>
        <v>30</v>
      </c>
      <c r="B35" s="14" t="s">
        <v>799</v>
      </c>
      <c r="C35" s="15" t="s">
        <v>833</v>
      </c>
      <c r="D35" s="14" t="s">
        <v>797</v>
      </c>
      <c r="E35" s="16">
        <v>2.62</v>
      </c>
      <c r="F35" s="17" t="s">
        <v>7</v>
      </c>
      <c r="G35" s="14">
        <v>13</v>
      </c>
      <c r="H35" s="18" t="s">
        <v>7</v>
      </c>
      <c r="I35" s="19">
        <v>2990000</v>
      </c>
    </row>
    <row r="36" spans="1:9" ht="23.25" customHeight="1" x14ac:dyDescent="0.25">
      <c r="A36" s="20">
        <f t="shared" si="0"/>
        <v>31</v>
      </c>
      <c r="B36" s="14" t="s">
        <v>800</v>
      </c>
      <c r="C36" s="15" t="s">
        <v>834</v>
      </c>
      <c r="D36" s="14" t="s">
        <v>801</v>
      </c>
      <c r="E36" s="16">
        <v>2.69</v>
      </c>
      <c r="F36" s="17" t="s">
        <v>7</v>
      </c>
      <c r="G36" s="14">
        <v>13</v>
      </c>
      <c r="H36" s="18" t="s">
        <v>7</v>
      </c>
      <c r="I36" s="19">
        <v>2990000</v>
      </c>
    </row>
    <row r="37" spans="1:9" ht="23.25" customHeight="1" x14ac:dyDescent="0.25">
      <c r="A37" s="20">
        <f t="shared" si="0"/>
        <v>32</v>
      </c>
      <c r="B37" s="14" t="s">
        <v>802</v>
      </c>
      <c r="C37" s="15" t="s">
        <v>835</v>
      </c>
      <c r="D37" s="14" t="s">
        <v>801</v>
      </c>
      <c r="E37" s="16">
        <v>2.85</v>
      </c>
      <c r="F37" s="17" t="s">
        <v>7</v>
      </c>
      <c r="G37" s="14">
        <v>13</v>
      </c>
      <c r="H37" s="18" t="s">
        <v>7</v>
      </c>
      <c r="I37" s="19">
        <v>2990000</v>
      </c>
    </row>
    <row r="38" spans="1:9" ht="23.25" customHeight="1" x14ac:dyDescent="0.25">
      <c r="A38" s="20">
        <f t="shared" si="0"/>
        <v>33</v>
      </c>
      <c r="B38" s="14" t="s">
        <v>803</v>
      </c>
      <c r="C38" s="15" t="s">
        <v>836</v>
      </c>
      <c r="D38" s="14" t="s">
        <v>797</v>
      </c>
      <c r="E38" s="16">
        <v>2.54</v>
      </c>
      <c r="F38" s="17" t="s">
        <v>7</v>
      </c>
      <c r="G38" s="14">
        <v>13</v>
      </c>
      <c r="H38" s="18" t="s">
        <v>7</v>
      </c>
      <c r="I38" s="19">
        <v>2990000</v>
      </c>
    </row>
    <row r="39" spans="1:9" ht="23.25" customHeight="1" x14ac:dyDescent="0.25">
      <c r="A39" s="20">
        <f t="shared" si="0"/>
        <v>34</v>
      </c>
      <c r="B39" s="14" t="s">
        <v>804</v>
      </c>
      <c r="C39" s="15" t="s">
        <v>837</v>
      </c>
      <c r="D39" s="14" t="s">
        <v>801</v>
      </c>
      <c r="E39" s="16">
        <v>2.77</v>
      </c>
      <c r="F39" s="17" t="s">
        <v>7</v>
      </c>
      <c r="G39" s="14">
        <v>13</v>
      </c>
      <c r="H39" s="18" t="s">
        <v>7</v>
      </c>
      <c r="I39" s="19">
        <v>2990000</v>
      </c>
    </row>
    <row r="40" spans="1:9" ht="23.25" customHeight="1" x14ac:dyDescent="0.25">
      <c r="A40" s="20">
        <f t="shared" si="0"/>
        <v>35</v>
      </c>
      <c r="B40" s="14" t="s">
        <v>805</v>
      </c>
      <c r="C40" s="15" t="s">
        <v>838</v>
      </c>
      <c r="D40" s="14" t="s">
        <v>801</v>
      </c>
      <c r="E40" s="16">
        <v>2.77</v>
      </c>
      <c r="F40" s="17" t="s">
        <v>7</v>
      </c>
      <c r="G40" s="14">
        <v>13</v>
      </c>
      <c r="H40" s="18" t="s">
        <v>7</v>
      </c>
      <c r="I40" s="19">
        <v>2990000</v>
      </c>
    </row>
    <row r="41" spans="1:9" ht="23.25" customHeight="1" x14ac:dyDescent="0.25">
      <c r="A41" s="20">
        <f t="shared" si="0"/>
        <v>36</v>
      </c>
      <c r="B41" s="14" t="s">
        <v>806</v>
      </c>
      <c r="C41" s="15" t="s">
        <v>839</v>
      </c>
      <c r="D41" s="14" t="s">
        <v>797</v>
      </c>
      <c r="E41" s="16">
        <v>2.54</v>
      </c>
      <c r="F41" s="17" t="s">
        <v>7</v>
      </c>
      <c r="G41" s="14">
        <v>13</v>
      </c>
      <c r="H41" s="18" t="s">
        <v>7</v>
      </c>
      <c r="I41" s="19">
        <v>2990000</v>
      </c>
    </row>
    <row r="42" spans="1:9" ht="23.25" customHeight="1" x14ac:dyDescent="0.25">
      <c r="A42" s="20">
        <f t="shared" si="0"/>
        <v>37</v>
      </c>
      <c r="B42" s="14" t="s">
        <v>807</v>
      </c>
      <c r="C42" s="15" t="s">
        <v>729</v>
      </c>
      <c r="D42" s="14" t="s">
        <v>801</v>
      </c>
      <c r="E42" s="16">
        <v>2.54</v>
      </c>
      <c r="F42" s="17" t="s">
        <v>7</v>
      </c>
      <c r="G42" s="14">
        <v>13</v>
      </c>
      <c r="H42" s="18" t="s">
        <v>7</v>
      </c>
      <c r="I42" s="19">
        <v>2990000</v>
      </c>
    </row>
    <row r="43" spans="1:9" s="21" customFormat="1" ht="24" hidden="1" customHeight="1" x14ac:dyDescent="0.2">
      <c r="A43" s="113" t="s">
        <v>52</v>
      </c>
      <c r="B43" s="113"/>
      <c r="C43" s="113"/>
      <c r="D43" s="113"/>
      <c r="E43" s="113"/>
      <c r="F43" s="113"/>
      <c r="G43" s="113"/>
      <c r="H43" s="113"/>
      <c r="I43" s="30">
        <f>SUM(I6:I42)</f>
        <v>108636000</v>
      </c>
    </row>
    <row r="44" spans="1:9" ht="36" hidden="1" customHeight="1" x14ac:dyDescent="0.25">
      <c r="A44" s="9" t="s">
        <v>0</v>
      </c>
      <c r="B44" s="9" t="s">
        <v>63</v>
      </c>
      <c r="C44" s="10" t="s">
        <v>1</v>
      </c>
      <c r="D44" s="11" t="s">
        <v>64</v>
      </c>
      <c r="E44" s="12" t="s">
        <v>65</v>
      </c>
      <c r="F44" s="11" t="s">
        <v>66</v>
      </c>
      <c r="G44" s="11" t="s">
        <v>67</v>
      </c>
      <c r="H44" s="13" t="s">
        <v>68</v>
      </c>
      <c r="I44" s="29" t="s">
        <v>760</v>
      </c>
    </row>
    <row r="45" spans="1:9" ht="20.25" hidden="1" customHeight="1" x14ac:dyDescent="0.25">
      <c r="A45" s="18">
        <v>1</v>
      </c>
      <c r="B45" s="18">
        <v>1651031175</v>
      </c>
      <c r="C45" s="22" t="s">
        <v>840</v>
      </c>
      <c r="D45" s="18" t="s">
        <v>841</v>
      </c>
      <c r="E45" s="23">
        <v>2.92</v>
      </c>
      <c r="F45" s="18" t="s">
        <v>4</v>
      </c>
      <c r="G45" s="18">
        <v>13</v>
      </c>
      <c r="H45" s="18" t="s">
        <v>7</v>
      </c>
      <c r="I45" s="31">
        <f>G45*230000</f>
        <v>2990000</v>
      </c>
    </row>
    <row r="46" spans="1:9" s="21" customFormat="1" ht="20.25" hidden="1" customHeight="1" x14ac:dyDescent="0.2">
      <c r="A46" s="107" t="s">
        <v>52</v>
      </c>
      <c r="B46" s="107"/>
      <c r="C46" s="107"/>
      <c r="D46" s="107"/>
      <c r="E46" s="107"/>
      <c r="F46" s="107"/>
      <c r="G46" s="107"/>
      <c r="H46" s="107"/>
      <c r="I46" s="31">
        <f>I45</f>
        <v>2990000</v>
      </c>
    </row>
    <row r="47" spans="1:9" s="1" customFormat="1" ht="34.5" hidden="1" customHeight="1" x14ac:dyDescent="0.25">
      <c r="A47" s="9" t="s">
        <v>0</v>
      </c>
      <c r="B47" s="9" t="s">
        <v>63</v>
      </c>
      <c r="C47" s="10" t="s">
        <v>1</v>
      </c>
      <c r="D47" s="11" t="s">
        <v>64</v>
      </c>
      <c r="E47" s="12" t="s">
        <v>65</v>
      </c>
      <c r="F47" s="11" t="s">
        <v>66</v>
      </c>
      <c r="G47" s="11" t="s">
        <v>67</v>
      </c>
      <c r="H47" s="13" t="s">
        <v>68</v>
      </c>
      <c r="I47" s="29" t="s">
        <v>760</v>
      </c>
    </row>
    <row r="48" spans="1:9" ht="21" hidden="1" customHeight="1" x14ac:dyDescent="0.25">
      <c r="A48" s="24">
        <v>1</v>
      </c>
      <c r="B48" s="24" t="s">
        <v>842</v>
      </c>
      <c r="C48" s="25" t="s">
        <v>599</v>
      </c>
      <c r="D48" s="24" t="s">
        <v>843</v>
      </c>
      <c r="E48" s="26">
        <v>3.15</v>
      </c>
      <c r="F48" s="27" t="s">
        <v>4</v>
      </c>
      <c r="G48" s="24">
        <v>13</v>
      </c>
      <c r="H48" s="18" t="s">
        <v>7</v>
      </c>
      <c r="I48" s="32">
        <v>2990000</v>
      </c>
    </row>
    <row r="49" spans="1:9" ht="21" hidden="1" customHeight="1" x14ac:dyDescent="0.25">
      <c r="A49" s="24">
        <v>2</v>
      </c>
      <c r="B49" s="24" t="s">
        <v>844</v>
      </c>
      <c r="C49" s="25" t="s">
        <v>936</v>
      </c>
      <c r="D49" s="24" t="s">
        <v>843</v>
      </c>
      <c r="E49" s="26">
        <v>2.85</v>
      </c>
      <c r="F49" s="27" t="s">
        <v>7</v>
      </c>
      <c r="G49" s="24">
        <v>13</v>
      </c>
      <c r="H49" s="18" t="s">
        <v>7</v>
      </c>
      <c r="I49" s="32">
        <v>2990000</v>
      </c>
    </row>
    <row r="50" spans="1:9" ht="21" hidden="1" customHeight="1" x14ac:dyDescent="0.25">
      <c r="A50" s="24">
        <v>3</v>
      </c>
      <c r="B50" s="24" t="s">
        <v>845</v>
      </c>
      <c r="C50" s="25" t="s">
        <v>937</v>
      </c>
      <c r="D50" s="24" t="s">
        <v>843</v>
      </c>
      <c r="E50" s="26">
        <v>2.77</v>
      </c>
      <c r="F50" s="27" t="s">
        <v>7</v>
      </c>
      <c r="G50" s="24">
        <v>13</v>
      </c>
      <c r="H50" s="18" t="s">
        <v>7</v>
      </c>
      <c r="I50" s="32">
        <v>2990000</v>
      </c>
    </row>
    <row r="51" spans="1:9" ht="21" hidden="1" customHeight="1" x14ac:dyDescent="0.25">
      <c r="A51" s="24">
        <v>4</v>
      </c>
      <c r="B51" s="24" t="s">
        <v>846</v>
      </c>
      <c r="C51" s="25" t="s">
        <v>938</v>
      </c>
      <c r="D51" s="24" t="s">
        <v>847</v>
      </c>
      <c r="E51" s="26">
        <v>2.62</v>
      </c>
      <c r="F51" s="27" t="s">
        <v>7</v>
      </c>
      <c r="G51" s="24">
        <v>13</v>
      </c>
      <c r="H51" s="18" t="s">
        <v>7</v>
      </c>
      <c r="I51" s="32">
        <v>2990000</v>
      </c>
    </row>
    <row r="52" spans="1:9" s="21" customFormat="1" ht="21" hidden="1" customHeight="1" x14ac:dyDescent="0.2">
      <c r="A52" s="107" t="s">
        <v>52</v>
      </c>
      <c r="B52" s="107"/>
      <c r="C52" s="107"/>
      <c r="D52" s="107"/>
      <c r="E52" s="107"/>
      <c r="F52" s="107"/>
      <c r="G52" s="107"/>
      <c r="H52" s="107"/>
      <c r="I52" s="31">
        <f>SUM(I48:I51)</f>
        <v>11960000</v>
      </c>
    </row>
    <row r="53" spans="1:9" s="1" customFormat="1" ht="36.75" hidden="1" customHeight="1" x14ac:dyDescent="0.25">
      <c r="A53" s="9" t="s">
        <v>0</v>
      </c>
      <c r="B53" s="9" t="s">
        <v>63</v>
      </c>
      <c r="C53" s="10" t="s">
        <v>1</v>
      </c>
      <c r="D53" s="11" t="s">
        <v>64</v>
      </c>
      <c r="E53" s="12" t="s">
        <v>65</v>
      </c>
      <c r="F53" s="11" t="s">
        <v>66</v>
      </c>
      <c r="G53" s="11" t="s">
        <v>67</v>
      </c>
      <c r="H53" s="13" t="s">
        <v>68</v>
      </c>
      <c r="I53" s="29" t="s">
        <v>760</v>
      </c>
    </row>
    <row r="54" spans="1:9" ht="21" hidden="1" customHeight="1" x14ac:dyDescent="0.25">
      <c r="A54" s="24">
        <v>1</v>
      </c>
      <c r="B54" s="24" t="s">
        <v>848</v>
      </c>
      <c r="C54" s="25" t="s">
        <v>939</v>
      </c>
      <c r="D54" s="24" t="s">
        <v>849</v>
      </c>
      <c r="E54" s="26">
        <v>3.23</v>
      </c>
      <c r="F54" s="27" t="s">
        <v>4</v>
      </c>
      <c r="G54" s="24">
        <v>13</v>
      </c>
      <c r="H54" s="18" t="s">
        <v>5</v>
      </c>
      <c r="I54" s="32">
        <v>3588000</v>
      </c>
    </row>
    <row r="55" spans="1:9" ht="21" hidden="1" customHeight="1" x14ac:dyDescent="0.25">
      <c r="A55" s="24">
        <v>2</v>
      </c>
      <c r="B55" s="24" t="s">
        <v>850</v>
      </c>
      <c r="C55" s="25" t="s">
        <v>940</v>
      </c>
      <c r="D55" s="24" t="s">
        <v>851</v>
      </c>
      <c r="E55" s="26">
        <v>3.23</v>
      </c>
      <c r="F55" s="27" t="s">
        <v>4</v>
      </c>
      <c r="G55" s="24">
        <v>13</v>
      </c>
      <c r="H55" s="18" t="s">
        <v>5</v>
      </c>
      <c r="I55" s="32">
        <v>3588000</v>
      </c>
    </row>
    <row r="56" spans="1:9" ht="21" hidden="1" customHeight="1" x14ac:dyDescent="0.25">
      <c r="A56" s="24">
        <v>3</v>
      </c>
      <c r="B56" s="24" t="s">
        <v>852</v>
      </c>
      <c r="C56" s="25" t="s">
        <v>941</v>
      </c>
      <c r="D56" s="24" t="s">
        <v>853</v>
      </c>
      <c r="E56" s="26">
        <v>3.38</v>
      </c>
      <c r="F56" s="27" t="s">
        <v>4</v>
      </c>
      <c r="G56" s="24">
        <v>13</v>
      </c>
      <c r="H56" s="18" t="s">
        <v>5</v>
      </c>
      <c r="I56" s="32">
        <v>3588000</v>
      </c>
    </row>
    <row r="57" spans="1:9" ht="21" hidden="1" customHeight="1" x14ac:dyDescent="0.25">
      <c r="A57" s="37">
        <f>A56+1</f>
        <v>4</v>
      </c>
      <c r="B57" s="37" t="s">
        <v>854</v>
      </c>
      <c r="C57" s="22" t="s">
        <v>942</v>
      </c>
      <c r="D57" s="37" t="s">
        <v>849</v>
      </c>
      <c r="E57" s="39">
        <v>2.77</v>
      </c>
      <c r="F57" s="38" t="s">
        <v>7</v>
      </c>
      <c r="G57" s="37">
        <v>13</v>
      </c>
      <c r="H57" s="18" t="s">
        <v>7</v>
      </c>
      <c r="I57" s="36">
        <v>2990000</v>
      </c>
    </row>
    <row r="58" spans="1:9" ht="21" hidden="1" customHeight="1" x14ac:dyDescent="0.25">
      <c r="A58" s="37">
        <f t="shared" ref="A58:A76" si="1">A57+1</f>
        <v>5</v>
      </c>
      <c r="B58" s="37" t="s">
        <v>855</v>
      </c>
      <c r="C58" s="22" t="s">
        <v>943</v>
      </c>
      <c r="D58" s="37" t="s">
        <v>856</v>
      </c>
      <c r="E58" s="39">
        <v>2.85</v>
      </c>
      <c r="F58" s="38" t="s">
        <v>4</v>
      </c>
      <c r="G58" s="37">
        <v>13</v>
      </c>
      <c r="H58" s="18" t="s">
        <v>7</v>
      </c>
      <c r="I58" s="36">
        <v>2990000</v>
      </c>
    </row>
    <row r="59" spans="1:9" ht="21" hidden="1" customHeight="1" x14ac:dyDescent="0.25">
      <c r="A59" s="37">
        <f t="shared" si="1"/>
        <v>6</v>
      </c>
      <c r="B59" s="37" t="s">
        <v>857</v>
      </c>
      <c r="C59" s="22" t="s">
        <v>944</v>
      </c>
      <c r="D59" s="37" t="s">
        <v>856</v>
      </c>
      <c r="E59" s="39">
        <v>2.85</v>
      </c>
      <c r="F59" s="38" t="s">
        <v>7</v>
      </c>
      <c r="G59" s="37">
        <v>13</v>
      </c>
      <c r="H59" s="18" t="s">
        <v>7</v>
      </c>
      <c r="I59" s="36">
        <v>2990000</v>
      </c>
    </row>
    <row r="60" spans="1:9" ht="21" hidden="1" customHeight="1" x14ac:dyDescent="0.25">
      <c r="A60" s="37">
        <f t="shared" si="1"/>
        <v>7</v>
      </c>
      <c r="B60" s="37" t="s">
        <v>858</v>
      </c>
      <c r="C60" s="22" t="s">
        <v>945</v>
      </c>
      <c r="D60" s="37" t="s">
        <v>856</v>
      </c>
      <c r="E60" s="39">
        <v>2.69</v>
      </c>
      <c r="F60" s="38" t="s">
        <v>7</v>
      </c>
      <c r="G60" s="37">
        <v>13</v>
      </c>
      <c r="H60" s="18" t="s">
        <v>7</v>
      </c>
      <c r="I60" s="36">
        <v>2990000</v>
      </c>
    </row>
    <row r="61" spans="1:9" ht="21" hidden="1" customHeight="1" x14ac:dyDescent="0.25">
      <c r="A61" s="37">
        <f t="shared" si="1"/>
        <v>8</v>
      </c>
      <c r="B61" s="37" t="s">
        <v>859</v>
      </c>
      <c r="C61" s="22" t="s">
        <v>946</v>
      </c>
      <c r="D61" s="37" t="s">
        <v>856</v>
      </c>
      <c r="E61" s="39">
        <v>2.54</v>
      </c>
      <c r="F61" s="38" t="s">
        <v>7</v>
      </c>
      <c r="G61" s="37">
        <v>13</v>
      </c>
      <c r="H61" s="18" t="s">
        <v>7</v>
      </c>
      <c r="I61" s="36">
        <v>2990000</v>
      </c>
    </row>
    <row r="62" spans="1:9" ht="21" hidden="1" customHeight="1" x14ac:dyDescent="0.25">
      <c r="A62" s="37">
        <f t="shared" si="1"/>
        <v>9</v>
      </c>
      <c r="B62" s="37" t="s">
        <v>860</v>
      </c>
      <c r="C62" s="22" t="s">
        <v>947</v>
      </c>
      <c r="D62" s="37" t="s">
        <v>861</v>
      </c>
      <c r="E62" s="39">
        <v>3</v>
      </c>
      <c r="F62" s="38" t="s">
        <v>7</v>
      </c>
      <c r="G62" s="37">
        <v>13</v>
      </c>
      <c r="H62" s="18" t="s">
        <v>7</v>
      </c>
      <c r="I62" s="36">
        <v>2990000</v>
      </c>
    </row>
    <row r="63" spans="1:9" ht="23.25" hidden="1" customHeight="1" x14ac:dyDescent="0.25">
      <c r="A63" s="37">
        <f t="shared" si="1"/>
        <v>10</v>
      </c>
      <c r="B63" s="37" t="s">
        <v>862</v>
      </c>
      <c r="C63" s="22" t="s">
        <v>948</v>
      </c>
      <c r="D63" s="37" t="s">
        <v>861</v>
      </c>
      <c r="E63" s="39">
        <v>2.69</v>
      </c>
      <c r="F63" s="38" t="s">
        <v>7</v>
      </c>
      <c r="G63" s="37">
        <v>13</v>
      </c>
      <c r="H63" s="18" t="s">
        <v>7</v>
      </c>
      <c r="I63" s="36">
        <v>2990000</v>
      </c>
    </row>
    <row r="64" spans="1:9" ht="23.25" hidden="1" customHeight="1" x14ac:dyDescent="0.25">
      <c r="A64" s="37">
        <f t="shared" si="1"/>
        <v>11</v>
      </c>
      <c r="B64" s="37" t="s">
        <v>863</v>
      </c>
      <c r="C64" s="22" t="s">
        <v>949</v>
      </c>
      <c r="D64" s="37" t="s">
        <v>861</v>
      </c>
      <c r="E64" s="39">
        <v>2.77</v>
      </c>
      <c r="F64" s="38" t="s">
        <v>7</v>
      </c>
      <c r="G64" s="37">
        <v>13</v>
      </c>
      <c r="H64" s="18" t="s">
        <v>7</v>
      </c>
      <c r="I64" s="36">
        <v>2990000</v>
      </c>
    </row>
    <row r="65" spans="1:9" ht="23.25" hidden="1" customHeight="1" x14ac:dyDescent="0.25">
      <c r="A65" s="37">
        <f t="shared" si="1"/>
        <v>12</v>
      </c>
      <c r="B65" s="37" t="s">
        <v>864</v>
      </c>
      <c r="C65" s="22" t="s">
        <v>950</v>
      </c>
      <c r="D65" s="37" t="s">
        <v>861</v>
      </c>
      <c r="E65" s="39">
        <v>2.62</v>
      </c>
      <c r="F65" s="38" t="s">
        <v>7</v>
      </c>
      <c r="G65" s="37">
        <v>13</v>
      </c>
      <c r="H65" s="18" t="s">
        <v>7</v>
      </c>
      <c r="I65" s="36">
        <v>2990000</v>
      </c>
    </row>
    <row r="66" spans="1:9" ht="23.25" hidden="1" customHeight="1" x14ac:dyDescent="0.25">
      <c r="A66" s="37">
        <f t="shared" si="1"/>
        <v>13</v>
      </c>
      <c r="B66" s="37" t="s">
        <v>865</v>
      </c>
      <c r="C66" s="22" t="s">
        <v>951</v>
      </c>
      <c r="D66" s="37" t="s">
        <v>851</v>
      </c>
      <c r="E66" s="39">
        <v>3</v>
      </c>
      <c r="F66" s="38" t="s">
        <v>19</v>
      </c>
      <c r="G66" s="37">
        <v>13</v>
      </c>
      <c r="H66" s="18" t="s">
        <v>7</v>
      </c>
      <c r="I66" s="36">
        <v>2990000</v>
      </c>
    </row>
    <row r="67" spans="1:9" ht="23.25" hidden="1" customHeight="1" x14ac:dyDescent="0.25">
      <c r="A67" s="37">
        <f t="shared" si="1"/>
        <v>14</v>
      </c>
      <c r="B67" s="37" t="s">
        <v>866</v>
      </c>
      <c r="C67" s="22" t="s">
        <v>952</v>
      </c>
      <c r="D67" s="37" t="s">
        <v>851</v>
      </c>
      <c r="E67" s="39">
        <v>2.69</v>
      </c>
      <c r="F67" s="38" t="s">
        <v>19</v>
      </c>
      <c r="G67" s="37">
        <v>13</v>
      </c>
      <c r="H67" s="18" t="s">
        <v>7</v>
      </c>
      <c r="I67" s="36">
        <v>2990000</v>
      </c>
    </row>
    <row r="68" spans="1:9" ht="23.25" hidden="1" customHeight="1" x14ac:dyDescent="0.25">
      <c r="A68" s="37">
        <f t="shared" si="1"/>
        <v>15</v>
      </c>
      <c r="B68" s="37" t="s">
        <v>867</v>
      </c>
      <c r="C68" s="22" t="s">
        <v>953</v>
      </c>
      <c r="D68" s="37" t="s">
        <v>851</v>
      </c>
      <c r="E68" s="39">
        <v>2.85</v>
      </c>
      <c r="F68" s="38" t="s">
        <v>7</v>
      </c>
      <c r="G68" s="37">
        <v>13</v>
      </c>
      <c r="H68" s="18" t="s">
        <v>7</v>
      </c>
      <c r="I68" s="36">
        <v>2990000</v>
      </c>
    </row>
    <row r="69" spans="1:9" ht="23.25" hidden="1" customHeight="1" x14ac:dyDescent="0.25">
      <c r="A69" s="37">
        <f t="shared" si="1"/>
        <v>16</v>
      </c>
      <c r="B69" s="37" t="s">
        <v>868</v>
      </c>
      <c r="C69" s="22" t="s">
        <v>954</v>
      </c>
      <c r="D69" s="37" t="s">
        <v>869</v>
      </c>
      <c r="E69" s="39">
        <v>3</v>
      </c>
      <c r="F69" s="38" t="s">
        <v>7</v>
      </c>
      <c r="G69" s="37">
        <v>13</v>
      </c>
      <c r="H69" s="18" t="s">
        <v>7</v>
      </c>
      <c r="I69" s="36">
        <v>2990000</v>
      </c>
    </row>
    <row r="70" spans="1:9" ht="23.25" hidden="1" customHeight="1" x14ac:dyDescent="0.25">
      <c r="A70" s="37">
        <f t="shared" si="1"/>
        <v>17</v>
      </c>
      <c r="B70" s="37" t="s">
        <v>870</v>
      </c>
      <c r="C70" s="22" t="s">
        <v>955</v>
      </c>
      <c r="D70" s="37" t="s">
        <v>869</v>
      </c>
      <c r="E70" s="39">
        <v>2.85</v>
      </c>
      <c r="F70" s="38" t="s">
        <v>7</v>
      </c>
      <c r="G70" s="37">
        <v>13</v>
      </c>
      <c r="H70" s="18" t="s">
        <v>7</v>
      </c>
      <c r="I70" s="36">
        <v>2990000</v>
      </c>
    </row>
    <row r="71" spans="1:9" ht="23.25" hidden="1" customHeight="1" x14ac:dyDescent="0.25">
      <c r="A71" s="37">
        <f t="shared" si="1"/>
        <v>18</v>
      </c>
      <c r="B71" s="37" t="s">
        <v>871</v>
      </c>
      <c r="C71" s="22" t="s">
        <v>956</v>
      </c>
      <c r="D71" s="37" t="s">
        <v>869</v>
      </c>
      <c r="E71" s="39">
        <v>2.77</v>
      </c>
      <c r="F71" s="38" t="s">
        <v>7</v>
      </c>
      <c r="G71" s="37">
        <v>13</v>
      </c>
      <c r="H71" s="18" t="s">
        <v>7</v>
      </c>
      <c r="I71" s="36">
        <v>2990000</v>
      </c>
    </row>
    <row r="72" spans="1:9" ht="23.25" hidden="1" customHeight="1" x14ac:dyDescent="0.25">
      <c r="A72" s="37">
        <f t="shared" si="1"/>
        <v>19</v>
      </c>
      <c r="B72" s="37" t="s">
        <v>872</v>
      </c>
      <c r="C72" s="22" t="s">
        <v>957</v>
      </c>
      <c r="D72" s="37" t="s">
        <v>869</v>
      </c>
      <c r="E72" s="39">
        <v>2.69</v>
      </c>
      <c r="F72" s="38" t="s">
        <v>7</v>
      </c>
      <c r="G72" s="37">
        <v>13</v>
      </c>
      <c r="H72" s="18" t="s">
        <v>7</v>
      </c>
      <c r="I72" s="36">
        <v>2990000</v>
      </c>
    </row>
    <row r="73" spans="1:9" ht="23.25" hidden="1" customHeight="1" x14ac:dyDescent="0.25">
      <c r="A73" s="37">
        <f t="shared" si="1"/>
        <v>20</v>
      </c>
      <c r="B73" s="37" t="s">
        <v>873</v>
      </c>
      <c r="C73" s="22" t="s">
        <v>958</v>
      </c>
      <c r="D73" s="37" t="s">
        <v>869</v>
      </c>
      <c r="E73" s="39">
        <v>2.62</v>
      </c>
      <c r="F73" s="38" t="s">
        <v>7</v>
      </c>
      <c r="G73" s="37">
        <v>13</v>
      </c>
      <c r="H73" s="18" t="s">
        <v>7</v>
      </c>
      <c r="I73" s="36">
        <v>2990000</v>
      </c>
    </row>
    <row r="74" spans="1:9" ht="23.25" hidden="1" customHeight="1" x14ac:dyDescent="0.25">
      <c r="A74" s="37">
        <f t="shared" si="1"/>
        <v>21</v>
      </c>
      <c r="B74" s="37" t="s">
        <v>874</v>
      </c>
      <c r="C74" s="22" t="s">
        <v>959</v>
      </c>
      <c r="D74" s="37" t="s">
        <v>853</v>
      </c>
      <c r="E74" s="39">
        <v>3.62</v>
      </c>
      <c r="F74" s="38" t="s">
        <v>7</v>
      </c>
      <c r="G74" s="37">
        <v>13</v>
      </c>
      <c r="H74" s="18" t="s">
        <v>7</v>
      </c>
      <c r="I74" s="36">
        <v>2990000</v>
      </c>
    </row>
    <row r="75" spans="1:9" ht="23.25" hidden="1" customHeight="1" x14ac:dyDescent="0.25">
      <c r="A75" s="37">
        <f t="shared" si="1"/>
        <v>22</v>
      </c>
      <c r="B75" s="37" t="s">
        <v>875</v>
      </c>
      <c r="C75" s="22" t="s">
        <v>960</v>
      </c>
      <c r="D75" s="37" t="s">
        <v>853</v>
      </c>
      <c r="E75" s="39">
        <v>2.85</v>
      </c>
      <c r="F75" s="38" t="s">
        <v>7</v>
      </c>
      <c r="G75" s="37">
        <v>13</v>
      </c>
      <c r="H75" s="18" t="s">
        <v>7</v>
      </c>
      <c r="I75" s="36">
        <v>2990000</v>
      </c>
    </row>
    <row r="76" spans="1:9" ht="23.25" hidden="1" customHeight="1" x14ac:dyDescent="0.25">
      <c r="A76" s="37">
        <f t="shared" si="1"/>
        <v>23</v>
      </c>
      <c r="B76" s="37" t="s">
        <v>876</v>
      </c>
      <c r="C76" s="22" t="s">
        <v>961</v>
      </c>
      <c r="D76" s="37" t="s">
        <v>853</v>
      </c>
      <c r="E76" s="39">
        <v>2.62</v>
      </c>
      <c r="F76" s="38" t="s">
        <v>4</v>
      </c>
      <c r="G76" s="37">
        <v>13</v>
      </c>
      <c r="H76" s="18" t="s">
        <v>7</v>
      </c>
      <c r="I76" s="36">
        <v>2990000</v>
      </c>
    </row>
    <row r="77" spans="1:9" s="21" customFormat="1" ht="21" hidden="1" customHeight="1" x14ac:dyDescent="0.2">
      <c r="A77" s="108" t="s">
        <v>52</v>
      </c>
      <c r="B77" s="108"/>
      <c r="C77" s="108"/>
      <c r="D77" s="108"/>
      <c r="E77" s="108"/>
      <c r="F77" s="108"/>
      <c r="G77" s="108"/>
      <c r="H77" s="108"/>
      <c r="I77" s="33">
        <f>SUM(I54:I76)</f>
        <v>70564000</v>
      </c>
    </row>
    <row r="78" spans="1:9" s="1" customFormat="1" ht="39.75" hidden="1" customHeight="1" x14ac:dyDescent="0.25">
      <c r="A78" s="9" t="s">
        <v>0</v>
      </c>
      <c r="B78" s="9" t="s">
        <v>63</v>
      </c>
      <c r="C78" s="10" t="s">
        <v>1</v>
      </c>
      <c r="D78" s="11" t="s">
        <v>64</v>
      </c>
      <c r="E78" s="12" t="s">
        <v>65</v>
      </c>
      <c r="F78" s="11" t="s">
        <v>66</v>
      </c>
      <c r="G78" s="11" t="s">
        <v>67</v>
      </c>
      <c r="H78" s="13" t="s">
        <v>68</v>
      </c>
      <c r="I78" s="29" t="s">
        <v>760</v>
      </c>
    </row>
    <row r="79" spans="1:9" ht="21" customHeight="1" x14ac:dyDescent="0.25">
      <c r="A79" s="24">
        <v>1</v>
      </c>
      <c r="B79" s="24" t="s">
        <v>877</v>
      </c>
      <c r="C79" s="25" t="s">
        <v>962</v>
      </c>
      <c r="D79" s="24" t="s">
        <v>878</v>
      </c>
      <c r="E79" s="26">
        <v>3.46</v>
      </c>
      <c r="F79" s="27" t="s">
        <v>19</v>
      </c>
      <c r="G79" s="24">
        <v>13</v>
      </c>
      <c r="H79" s="18" t="s">
        <v>5</v>
      </c>
      <c r="I79" s="32">
        <v>3588000</v>
      </c>
    </row>
    <row r="80" spans="1:9" ht="21" customHeight="1" x14ac:dyDescent="0.25">
      <c r="A80" s="24">
        <v>2</v>
      </c>
      <c r="B80" s="24" t="s">
        <v>879</v>
      </c>
      <c r="C80" s="25" t="s">
        <v>963</v>
      </c>
      <c r="D80" s="24" t="s">
        <v>880</v>
      </c>
      <c r="E80" s="26">
        <v>3.23</v>
      </c>
      <c r="F80" s="27" t="s">
        <v>4</v>
      </c>
      <c r="G80" s="24">
        <v>13</v>
      </c>
      <c r="H80" s="18" t="s">
        <v>5</v>
      </c>
      <c r="I80" s="32">
        <v>3588000</v>
      </c>
    </row>
    <row r="81" spans="1:9" ht="21" customHeight="1" x14ac:dyDescent="0.25">
      <c r="A81" s="24">
        <v>3</v>
      </c>
      <c r="B81" s="24" t="s">
        <v>881</v>
      </c>
      <c r="C81" s="25" t="s">
        <v>964</v>
      </c>
      <c r="D81" s="24" t="s">
        <v>882</v>
      </c>
      <c r="E81" s="26">
        <v>3.23</v>
      </c>
      <c r="F81" s="27" t="s">
        <v>19</v>
      </c>
      <c r="G81" s="24">
        <v>13</v>
      </c>
      <c r="H81" s="18" t="s">
        <v>5</v>
      </c>
      <c r="I81" s="32">
        <v>3588000</v>
      </c>
    </row>
    <row r="82" spans="1:9" ht="21" customHeight="1" x14ac:dyDescent="0.25">
      <c r="A82" s="24">
        <v>4</v>
      </c>
      <c r="B82" s="24" t="s">
        <v>883</v>
      </c>
      <c r="C82" s="25" t="s">
        <v>965</v>
      </c>
      <c r="D82" s="24" t="s">
        <v>878</v>
      </c>
      <c r="E82" s="26">
        <v>2.85</v>
      </c>
      <c r="F82" s="27" t="s">
        <v>7</v>
      </c>
      <c r="G82" s="24">
        <v>13</v>
      </c>
      <c r="H82" s="18" t="s">
        <v>7</v>
      </c>
      <c r="I82" s="32">
        <v>2990000</v>
      </c>
    </row>
    <row r="83" spans="1:9" ht="21" hidden="1" customHeight="1" x14ac:dyDescent="0.25">
      <c r="A83" s="24">
        <v>5</v>
      </c>
      <c r="B83" s="24" t="s">
        <v>884</v>
      </c>
      <c r="C83" s="25" t="s">
        <v>966</v>
      </c>
      <c r="D83" s="24" t="s">
        <v>885</v>
      </c>
      <c r="E83" s="26">
        <v>2.85</v>
      </c>
      <c r="F83" s="27" t="s">
        <v>7</v>
      </c>
      <c r="G83" s="24">
        <v>13</v>
      </c>
      <c r="H83" s="18" t="s">
        <v>7</v>
      </c>
      <c r="I83" s="32">
        <v>2990000</v>
      </c>
    </row>
    <row r="84" spans="1:9" ht="21" hidden="1" customHeight="1" x14ac:dyDescent="0.25">
      <c r="A84" s="24">
        <v>6</v>
      </c>
      <c r="B84" s="24" t="s">
        <v>886</v>
      </c>
      <c r="C84" s="25" t="s">
        <v>967</v>
      </c>
      <c r="D84" s="24" t="s">
        <v>887</v>
      </c>
      <c r="E84" s="26">
        <v>2.92</v>
      </c>
      <c r="F84" s="27" t="s">
        <v>4</v>
      </c>
      <c r="G84" s="24">
        <v>13</v>
      </c>
      <c r="H84" s="18" t="s">
        <v>7</v>
      </c>
      <c r="I84" s="32">
        <v>2990000</v>
      </c>
    </row>
    <row r="85" spans="1:9" ht="21" hidden="1" customHeight="1" x14ac:dyDescent="0.25">
      <c r="A85" s="24">
        <v>7</v>
      </c>
      <c r="B85" s="24" t="s">
        <v>888</v>
      </c>
      <c r="C85" s="25" t="s">
        <v>968</v>
      </c>
      <c r="D85" s="24" t="s">
        <v>889</v>
      </c>
      <c r="E85" s="26">
        <v>2.62</v>
      </c>
      <c r="F85" s="27" t="s">
        <v>4</v>
      </c>
      <c r="G85" s="24">
        <v>13</v>
      </c>
      <c r="H85" s="18" t="s">
        <v>7</v>
      </c>
      <c r="I85" s="32">
        <v>2990000</v>
      </c>
    </row>
    <row r="86" spans="1:9" ht="21" customHeight="1" x14ac:dyDescent="0.25">
      <c r="A86" s="24">
        <v>8</v>
      </c>
      <c r="B86" s="24" t="s">
        <v>890</v>
      </c>
      <c r="C86" s="25" t="s">
        <v>298</v>
      </c>
      <c r="D86" s="24" t="s">
        <v>882</v>
      </c>
      <c r="E86" s="26">
        <v>2.62</v>
      </c>
      <c r="F86" s="27" t="s">
        <v>4</v>
      </c>
      <c r="G86" s="24">
        <v>13</v>
      </c>
      <c r="H86" s="18" t="s">
        <v>7</v>
      </c>
      <c r="I86" s="32">
        <v>2990000</v>
      </c>
    </row>
    <row r="87" spans="1:9" ht="21" customHeight="1" x14ac:dyDescent="0.25">
      <c r="A87" s="24">
        <v>9</v>
      </c>
      <c r="B87" s="24" t="s">
        <v>891</v>
      </c>
      <c r="C87" s="25" t="s">
        <v>969</v>
      </c>
      <c r="D87" s="24" t="s">
        <v>878</v>
      </c>
      <c r="E87" s="26">
        <v>2.62</v>
      </c>
      <c r="F87" s="27" t="s">
        <v>7</v>
      </c>
      <c r="G87" s="24">
        <v>13</v>
      </c>
      <c r="H87" s="18" t="s">
        <v>7</v>
      </c>
      <c r="I87" s="32">
        <v>2990000</v>
      </c>
    </row>
    <row r="88" spans="1:9" ht="21" hidden="1" customHeight="1" x14ac:dyDescent="0.25">
      <c r="A88" s="24">
        <v>10</v>
      </c>
      <c r="B88" s="24" t="s">
        <v>892</v>
      </c>
      <c r="C88" s="25" t="s">
        <v>952</v>
      </c>
      <c r="D88" s="24" t="s">
        <v>893</v>
      </c>
      <c r="E88" s="26">
        <v>2.69</v>
      </c>
      <c r="F88" s="27" t="s">
        <v>4</v>
      </c>
      <c r="G88" s="24">
        <v>13</v>
      </c>
      <c r="H88" s="18" t="s">
        <v>7</v>
      </c>
      <c r="I88" s="32">
        <v>2990000</v>
      </c>
    </row>
    <row r="89" spans="1:9" ht="21" hidden="1" customHeight="1" x14ac:dyDescent="0.25">
      <c r="A89" s="24">
        <v>11</v>
      </c>
      <c r="B89" s="24" t="s">
        <v>894</v>
      </c>
      <c r="C89" s="25" t="s">
        <v>970</v>
      </c>
      <c r="D89" s="24" t="s">
        <v>889</v>
      </c>
      <c r="E89" s="26">
        <v>2.77</v>
      </c>
      <c r="F89" s="27" t="s">
        <v>7</v>
      </c>
      <c r="G89" s="24">
        <v>13</v>
      </c>
      <c r="H89" s="18" t="s">
        <v>7</v>
      </c>
      <c r="I89" s="32">
        <v>2990000</v>
      </c>
    </row>
    <row r="90" spans="1:9" ht="21" hidden="1" customHeight="1" x14ac:dyDescent="0.25">
      <c r="A90" s="24">
        <v>12</v>
      </c>
      <c r="B90" s="24" t="s">
        <v>895</v>
      </c>
      <c r="C90" s="25" t="s">
        <v>971</v>
      </c>
      <c r="D90" s="24" t="s">
        <v>893</v>
      </c>
      <c r="E90" s="26">
        <v>2.62</v>
      </c>
      <c r="F90" s="27" t="s">
        <v>4</v>
      </c>
      <c r="G90" s="24">
        <v>13</v>
      </c>
      <c r="H90" s="18" t="s">
        <v>7</v>
      </c>
      <c r="I90" s="32">
        <v>2990000</v>
      </c>
    </row>
    <row r="91" spans="1:9" ht="21" customHeight="1" x14ac:dyDescent="0.25">
      <c r="A91" s="24">
        <v>13</v>
      </c>
      <c r="B91" s="24" t="s">
        <v>896</v>
      </c>
      <c r="C91" s="25" t="s">
        <v>972</v>
      </c>
      <c r="D91" s="24" t="s">
        <v>882</v>
      </c>
      <c r="E91" s="26">
        <v>2.85</v>
      </c>
      <c r="F91" s="27" t="s">
        <v>7</v>
      </c>
      <c r="G91" s="24">
        <v>13</v>
      </c>
      <c r="H91" s="18" t="s">
        <v>7</v>
      </c>
      <c r="I91" s="32">
        <v>2990000</v>
      </c>
    </row>
    <row r="92" spans="1:9" ht="21" hidden="1" customHeight="1" x14ac:dyDescent="0.25">
      <c r="A92" s="24">
        <v>14</v>
      </c>
      <c r="B92" s="24" t="s">
        <v>897</v>
      </c>
      <c r="C92" s="25" t="s">
        <v>973</v>
      </c>
      <c r="D92" s="24" t="s">
        <v>889</v>
      </c>
      <c r="E92" s="26">
        <v>2.69</v>
      </c>
      <c r="F92" s="27" t="s">
        <v>4</v>
      </c>
      <c r="G92" s="24">
        <v>13</v>
      </c>
      <c r="H92" s="18" t="s">
        <v>7</v>
      </c>
      <c r="I92" s="32">
        <v>2990000</v>
      </c>
    </row>
    <row r="93" spans="1:9" ht="21" hidden="1" customHeight="1" x14ac:dyDescent="0.25">
      <c r="A93" s="24">
        <v>15</v>
      </c>
      <c r="B93" s="24" t="s">
        <v>898</v>
      </c>
      <c r="C93" s="25" t="s">
        <v>974</v>
      </c>
      <c r="D93" s="24" t="s">
        <v>885</v>
      </c>
      <c r="E93" s="26">
        <v>2.62</v>
      </c>
      <c r="F93" s="27" t="s">
        <v>7</v>
      </c>
      <c r="G93" s="24">
        <v>13</v>
      </c>
      <c r="H93" s="18" t="s">
        <v>7</v>
      </c>
      <c r="I93" s="32">
        <v>2990000</v>
      </c>
    </row>
    <row r="94" spans="1:9" ht="21" customHeight="1" x14ac:dyDescent="0.25">
      <c r="A94" s="24">
        <v>16</v>
      </c>
      <c r="B94" s="24" t="s">
        <v>899</v>
      </c>
      <c r="C94" s="25" t="s">
        <v>975</v>
      </c>
      <c r="D94" s="24" t="s">
        <v>880</v>
      </c>
      <c r="E94" s="26">
        <v>2.69</v>
      </c>
      <c r="F94" s="27" t="s">
        <v>7</v>
      </c>
      <c r="G94" s="24">
        <v>13</v>
      </c>
      <c r="H94" s="18" t="s">
        <v>7</v>
      </c>
      <c r="I94" s="32">
        <v>2990000</v>
      </c>
    </row>
    <row r="95" spans="1:9" ht="21" customHeight="1" x14ac:dyDescent="0.25">
      <c r="A95" s="24">
        <v>17</v>
      </c>
      <c r="B95" s="24" t="s">
        <v>900</v>
      </c>
      <c r="C95" s="25" t="s">
        <v>976</v>
      </c>
      <c r="D95" s="24" t="s">
        <v>880</v>
      </c>
      <c r="E95" s="26">
        <v>2.62</v>
      </c>
      <c r="F95" s="27" t="s">
        <v>7</v>
      </c>
      <c r="G95" s="24">
        <v>13</v>
      </c>
      <c r="H95" s="18" t="s">
        <v>7</v>
      </c>
      <c r="I95" s="32">
        <v>2990000</v>
      </c>
    </row>
    <row r="96" spans="1:9" ht="21" customHeight="1" x14ac:dyDescent="0.25">
      <c r="A96" s="24">
        <v>18</v>
      </c>
      <c r="B96" s="24" t="s">
        <v>901</v>
      </c>
      <c r="C96" s="25" t="s">
        <v>577</v>
      </c>
      <c r="D96" s="24" t="s">
        <v>880</v>
      </c>
      <c r="E96" s="26">
        <v>2.62</v>
      </c>
      <c r="F96" s="27" t="s">
        <v>7</v>
      </c>
      <c r="G96" s="24">
        <v>13</v>
      </c>
      <c r="H96" s="18" t="s">
        <v>7</v>
      </c>
      <c r="I96" s="32">
        <v>2990000</v>
      </c>
    </row>
    <row r="97" spans="1:9" ht="21" customHeight="1" x14ac:dyDescent="0.25">
      <c r="A97" s="24">
        <v>19</v>
      </c>
      <c r="B97" s="24" t="s">
        <v>902</v>
      </c>
      <c r="C97" s="25" t="s">
        <v>977</v>
      </c>
      <c r="D97" s="24" t="s">
        <v>882</v>
      </c>
      <c r="E97" s="26">
        <v>2.62</v>
      </c>
      <c r="F97" s="27" t="s">
        <v>7</v>
      </c>
      <c r="G97" s="24">
        <v>13</v>
      </c>
      <c r="H97" s="18" t="s">
        <v>7</v>
      </c>
      <c r="I97" s="32">
        <v>2990000</v>
      </c>
    </row>
    <row r="98" spans="1:9" s="21" customFormat="1" ht="18.75" hidden="1" customHeight="1" x14ac:dyDescent="0.2">
      <c r="A98" s="107" t="s">
        <v>52</v>
      </c>
      <c r="B98" s="107"/>
      <c r="C98" s="107"/>
      <c r="D98" s="107"/>
      <c r="E98" s="107"/>
      <c r="F98" s="107"/>
      <c r="G98" s="107"/>
      <c r="H98" s="107"/>
      <c r="I98" s="31">
        <f>SUM(I79:I97)</f>
        <v>58604000</v>
      </c>
    </row>
    <row r="99" spans="1:9" s="1" customFormat="1" ht="33" hidden="1" customHeight="1" x14ac:dyDescent="0.25">
      <c r="A99" s="9" t="s">
        <v>0</v>
      </c>
      <c r="B99" s="9" t="s">
        <v>63</v>
      </c>
      <c r="C99" s="10" t="s">
        <v>1</v>
      </c>
      <c r="D99" s="11" t="s">
        <v>64</v>
      </c>
      <c r="E99" s="12" t="s">
        <v>65</v>
      </c>
      <c r="F99" s="11" t="s">
        <v>66</v>
      </c>
      <c r="G99" s="11" t="s">
        <v>67</v>
      </c>
      <c r="H99" s="13" t="s">
        <v>68</v>
      </c>
      <c r="I99" s="29" t="s">
        <v>760</v>
      </c>
    </row>
    <row r="100" spans="1:9" ht="21" hidden="1" customHeight="1" x14ac:dyDescent="0.25">
      <c r="A100" s="24">
        <v>1</v>
      </c>
      <c r="B100" s="24" t="s">
        <v>903</v>
      </c>
      <c r="C100" s="25" t="s">
        <v>978</v>
      </c>
      <c r="D100" s="24" t="s">
        <v>904</v>
      </c>
      <c r="E100" s="26">
        <v>2.77</v>
      </c>
      <c r="F100" s="27" t="s">
        <v>4</v>
      </c>
      <c r="G100" s="24">
        <v>13</v>
      </c>
      <c r="H100" s="18" t="s">
        <v>7</v>
      </c>
      <c r="I100" s="32">
        <v>2990000</v>
      </c>
    </row>
    <row r="101" spans="1:9" ht="21" hidden="1" customHeight="1" x14ac:dyDescent="0.25">
      <c r="A101" s="24">
        <v>2</v>
      </c>
      <c r="B101" s="24" t="s">
        <v>905</v>
      </c>
      <c r="C101" s="25" t="s">
        <v>979</v>
      </c>
      <c r="D101" s="24" t="s">
        <v>904</v>
      </c>
      <c r="E101" s="26">
        <v>2.62</v>
      </c>
      <c r="F101" s="27" t="s">
        <v>19</v>
      </c>
      <c r="G101" s="24">
        <v>13</v>
      </c>
      <c r="H101" s="18" t="s">
        <v>7</v>
      </c>
      <c r="I101" s="32">
        <v>2990000</v>
      </c>
    </row>
    <row r="102" spans="1:9" ht="21" hidden="1" customHeight="1" x14ac:dyDescent="0.25">
      <c r="A102" s="24">
        <v>3</v>
      </c>
      <c r="B102" s="24" t="s">
        <v>906</v>
      </c>
      <c r="C102" s="25" t="s">
        <v>980</v>
      </c>
      <c r="D102" s="24" t="s">
        <v>907</v>
      </c>
      <c r="E102" s="26">
        <v>3.23</v>
      </c>
      <c r="F102" s="27" t="s">
        <v>19</v>
      </c>
      <c r="G102" s="24">
        <v>13</v>
      </c>
      <c r="H102" s="18" t="s">
        <v>5</v>
      </c>
      <c r="I102" s="32">
        <v>3588000</v>
      </c>
    </row>
    <row r="103" spans="1:9" ht="21" hidden="1" customHeight="1" x14ac:dyDescent="0.25">
      <c r="A103" s="24">
        <v>4</v>
      </c>
      <c r="B103" s="24" t="s">
        <v>908</v>
      </c>
      <c r="C103" s="25" t="s">
        <v>981</v>
      </c>
      <c r="D103" s="24" t="s">
        <v>909</v>
      </c>
      <c r="E103" s="26">
        <v>3.23</v>
      </c>
      <c r="F103" s="27" t="s">
        <v>4</v>
      </c>
      <c r="G103" s="24">
        <v>13</v>
      </c>
      <c r="H103" s="18" t="s">
        <v>5</v>
      </c>
      <c r="I103" s="32">
        <v>3588000</v>
      </c>
    </row>
    <row r="104" spans="1:9" s="21" customFormat="1" ht="19.5" hidden="1" customHeight="1" x14ac:dyDescent="0.2">
      <c r="A104" s="109" t="s">
        <v>52</v>
      </c>
      <c r="B104" s="109"/>
      <c r="C104" s="109"/>
      <c r="D104" s="109"/>
      <c r="E104" s="109"/>
      <c r="F104" s="109"/>
      <c r="G104" s="109"/>
      <c r="H104" s="109"/>
      <c r="I104" s="34">
        <f>SUM(I100:I103)</f>
        <v>13156000</v>
      </c>
    </row>
    <row r="105" spans="1:9" s="1" customFormat="1" ht="33.75" hidden="1" customHeight="1" x14ac:dyDescent="0.25">
      <c r="A105" s="9" t="s">
        <v>0</v>
      </c>
      <c r="B105" s="9" t="s">
        <v>63</v>
      </c>
      <c r="C105" s="10" t="s">
        <v>1</v>
      </c>
      <c r="D105" s="11" t="s">
        <v>64</v>
      </c>
      <c r="E105" s="12" t="s">
        <v>65</v>
      </c>
      <c r="F105" s="11" t="s">
        <v>66</v>
      </c>
      <c r="G105" s="11" t="s">
        <v>67</v>
      </c>
      <c r="H105" s="13" t="s">
        <v>68</v>
      </c>
      <c r="I105" s="29" t="s">
        <v>760</v>
      </c>
    </row>
    <row r="106" spans="1:9" ht="24.75" hidden="1" customHeight="1" x14ac:dyDescent="0.25">
      <c r="A106" s="24">
        <v>1</v>
      </c>
      <c r="B106" s="24" t="s">
        <v>910</v>
      </c>
      <c r="C106" s="25" t="s">
        <v>982</v>
      </c>
      <c r="D106" s="24" t="s">
        <v>911</v>
      </c>
      <c r="E106" s="26">
        <v>3.85</v>
      </c>
      <c r="F106" s="27" t="s">
        <v>19</v>
      </c>
      <c r="G106" s="24">
        <v>13</v>
      </c>
      <c r="H106" s="24" t="s">
        <v>19</v>
      </c>
      <c r="I106" s="32">
        <v>4186000</v>
      </c>
    </row>
    <row r="107" spans="1:9" ht="24.75" hidden="1" customHeight="1" x14ac:dyDescent="0.25">
      <c r="A107" s="24">
        <f>A106+1</f>
        <v>2</v>
      </c>
      <c r="B107" s="24" t="s">
        <v>912</v>
      </c>
      <c r="C107" s="25" t="s">
        <v>983</v>
      </c>
      <c r="D107" s="24" t="s">
        <v>913</v>
      </c>
      <c r="E107" s="26">
        <v>3.54</v>
      </c>
      <c r="F107" s="27" t="s">
        <v>19</v>
      </c>
      <c r="G107" s="24">
        <v>13</v>
      </c>
      <c r="H107" s="24" t="s">
        <v>5</v>
      </c>
      <c r="I107" s="32">
        <v>3588000</v>
      </c>
    </row>
    <row r="108" spans="1:9" ht="24.75" hidden="1" customHeight="1" x14ac:dyDescent="0.25">
      <c r="A108" s="24">
        <f t="shared" ref="A108:A112" si="2">A107+1</f>
        <v>3</v>
      </c>
      <c r="B108" s="24" t="s">
        <v>914</v>
      </c>
      <c r="C108" s="25" t="s">
        <v>984</v>
      </c>
      <c r="D108" s="24" t="s">
        <v>911</v>
      </c>
      <c r="E108" s="26">
        <v>2.62</v>
      </c>
      <c r="F108" s="27" t="s">
        <v>4</v>
      </c>
      <c r="G108" s="24">
        <v>13</v>
      </c>
      <c r="H108" s="24" t="s">
        <v>7</v>
      </c>
      <c r="I108" s="32">
        <v>2990000</v>
      </c>
    </row>
    <row r="109" spans="1:9" ht="24.75" hidden="1" customHeight="1" x14ac:dyDescent="0.25">
      <c r="A109" s="24">
        <f t="shared" si="2"/>
        <v>4</v>
      </c>
      <c r="B109" s="24" t="s">
        <v>915</v>
      </c>
      <c r="C109" s="25" t="s">
        <v>985</v>
      </c>
      <c r="D109" s="24" t="s">
        <v>911</v>
      </c>
      <c r="E109" s="26">
        <v>2.92</v>
      </c>
      <c r="F109" s="27" t="s">
        <v>4</v>
      </c>
      <c r="G109" s="24">
        <v>13</v>
      </c>
      <c r="H109" s="24" t="s">
        <v>7</v>
      </c>
      <c r="I109" s="32">
        <v>2990000</v>
      </c>
    </row>
    <row r="110" spans="1:9" ht="24.75" hidden="1" customHeight="1" x14ac:dyDescent="0.25">
      <c r="A110" s="24">
        <f t="shared" si="2"/>
        <v>5</v>
      </c>
      <c r="B110" s="24" t="s">
        <v>916</v>
      </c>
      <c r="C110" s="25" t="s">
        <v>986</v>
      </c>
      <c r="D110" s="24" t="s">
        <v>911</v>
      </c>
      <c r="E110" s="26">
        <v>2.77</v>
      </c>
      <c r="F110" s="27" t="s">
        <v>7</v>
      </c>
      <c r="G110" s="24">
        <v>13</v>
      </c>
      <c r="H110" s="24" t="s">
        <v>7</v>
      </c>
      <c r="I110" s="32">
        <v>2990000</v>
      </c>
    </row>
    <row r="111" spans="1:9" ht="24.75" hidden="1" customHeight="1" x14ac:dyDescent="0.25">
      <c r="A111" s="24">
        <f t="shared" si="2"/>
        <v>6</v>
      </c>
      <c r="B111" s="24" t="s">
        <v>917</v>
      </c>
      <c r="C111" s="25" t="s">
        <v>987</v>
      </c>
      <c r="D111" s="24" t="s">
        <v>911</v>
      </c>
      <c r="E111" s="26">
        <v>3</v>
      </c>
      <c r="F111" s="27" t="s">
        <v>4</v>
      </c>
      <c r="G111" s="24">
        <v>13</v>
      </c>
      <c r="H111" s="24" t="s">
        <v>7</v>
      </c>
      <c r="I111" s="32">
        <v>2990000</v>
      </c>
    </row>
    <row r="112" spans="1:9" ht="24.75" hidden="1" customHeight="1" x14ac:dyDescent="0.25">
      <c r="A112" s="24">
        <f t="shared" si="2"/>
        <v>7</v>
      </c>
      <c r="B112" s="24" t="s">
        <v>918</v>
      </c>
      <c r="C112" s="25" t="s">
        <v>88</v>
      </c>
      <c r="D112" s="24" t="s">
        <v>913</v>
      </c>
      <c r="E112" s="26">
        <v>2.54</v>
      </c>
      <c r="F112" s="27" t="s">
        <v>7</v>
      </c>
      <c r="G112" s="24">
        <v>13</v>
      </c>
      <c r="H112" s="24" t="s">
        <v>7</v>
      </c>
      <c r="I112" s="32">
        <v>2990000</v>
      </c>
    </row>
    <row r="113" spans="1:9" s="21" customFormat="1" ht="18.75" hidden="1" customHeight="1" x14ac:dyDescent="0.2">
      <c r="A113" s="107" t="s">
        <v>52</v>
      </c>
      <c r="B113" s="107"/>
      <c r="C113" s="107"/>
      <c r="D113" s="107"/>
      <c r="E113" s="107"/>
      <c r="F113" s="107"/>
      <c r="G113" s="107"/>
      <c r="H113" s="107"/>
      <c r="I113" s="31">
        <f>SUM(I106:I112)</f>
        <v>22724000</v>
      </c>
    </row>
    <row r="114" spans="1:9" s="1" customFormat="1" ht="37.5" hidden="1" customHeight="1" x14ac:dyDescent="0.25">
      <c r="A114" s="9" t="s">
        <v>0</v>
      </c>
      <c r="B114" s="9" t="s">
        <v>63</v>
      </c>
      <c r="C114" s="10" t="s">
        <v>1</v>
      </c>
      <c r="D114" s="11" t="s">
        <v>64</v>
      </c>
      <c r="E114" s="12" t="s">
        <v>65</v>
      </c>
      <c r="F114" s="11" t="s">
        <v>66</v>
      </c>
      <c r="G114" s="11" t="s">
        <v>67</v>
      </c>
      <c r="H114" s="13" t="s">
        <v>68</v>
      </c>
      <c r="I114" s="29" t="s">
        <v>760</v>
      </c>
    </row>
    <row r="115" spans="1:9" ht="24.75" hidden="1" customHeight="1" x14ac:dyDescent="0.25">
      <c r="A115" s="24">
        <v>1</v>
      </c>
      <c r="B115" s="24" t="s">
        <v>919</v>
      </c>
      <c r="C115" s="25" t="s">
        <v>988</v>
      </c>
      <c r="D115" s="24" t="s">
        <v>920</v>
      </c>
      <c r="E115" s="26">
        <v>3.31</v>
      </c>
      <c r="F115" s="27" t="s">
        <v>4</v>
      </c>
      <c r="G115" s="24">
        <v>13</v>
      </c>
      <c r="H115" s="18" t="s">
        <v>5</v>
      </c>
      <c r="I115" s="32">
        <v>3588000</v>
      </c>
    </row>
    <row r="116" spans="1:9" ht="24.75" hidden="1" customHeight="1" x14ac:dyDescent="0.25">
      <c r="A116" s="24">
        <v>2</v>
      </c>
      <c r="B116" s="24" t="s">
        <v>921</v>
      </c>
      <c r="C116" s="25" t="s">
        <v>740</v>
      </c>
      <c r="D116" s="24" t="s">
        <v>920</v>
      </c>
      <c r="E116" s="26">
        <v>3.23</v>
      </c>
      <c r="F116" s="27" t="s">
        <v>19</v>
      </c>
      <c r="G116" s="24">
        <v>13</v>
      </c>
      <c r="H116" s="18" t="s">
        <v>5</v>
      </c>
      <c r="I116" s="32">
        <v>3588000</v>
      </c>
    </row>
    <row r="117" spans="1:9" ht="24.75" hidden="1" customHeight="1" x14ac:dyDescent="0.25">
      <c r="A117" s="24">
        <v>1</v>
      </c>
      <c r="B117" s="24" t="s">
        <v>922</v>
      </c>
      <c r="C117" s="25" t="s">
        <v>989</v>
      </c>
      <c r="D117" s="24" t="s">
        <v>923</v>
      </c>
      <c r="E117" s="26">
        <v>3.08</v>
      </c>
      <c r="F117" s="27" t="s">
        <v>7</v>
      </c>
      <c r="G117" s="24">
        <v>13</v>
      </c>
      <c r="H117" s="18" t="s">
        <v>7</v>
      </c>
      <c r="I117" s="32">
        <v>2990000</v>
      </c>
    </row>
    <row r="118" spans="1:9" ht="24.75" hidden="1" customHeight="1" x14ac:dyDescent="0.25">
      <c r="A118" s="24">
        <v>2</v>
      </c>
      <c r="B118" s="24" t="s">
        <v>924</v>
      </c>
      <c r="C118" s="25" t="s">
        <v>990</v>
      </c>
      <c r="D118" s="24" t="s">
        <v>923</v>
      </c>
      <c r="E118" s="26">
        <v>3</v>
      </c>
      <c r="F118" s="27" t="s">
        <v>4</v>
      </c>
      <c r="G118" s="24">
        <v>13</v>
      </c>
      <c r="H118" s="18" t="s">
        <v>7</v>
      </c>
      <c r="I118" s="32">
        <v>2990000</v>
      </c>
    </row>
    <row r="119" spans="1:9" ht="24.75" hidden="1" customHeight="1" x14ac:dyDescent="0.25">
      <c r="A119" s="24">
        <v>3</v>
      </c>
      <c r="B119" s="24" t="s">
        <v>925</v>
      </c>
      <c r="C119" s="25" t="s">
        <v>991</v>
      </c>
      <c r="D119" s="24" t="s">
        <v>920</v>
      </c>
      <c r="E119" s="26">
        <v>2.92</v>
      </c>
      <c r="F119" s="27" t="s">
        <v>4</v>
      </c>
      <c r="G119" s="24">
        <v>13</v>
      </c>
      <c r="H119" s="18" t="s">
        <v>7</v>
      </c>
      <c r="I119" s="32">
        <v>2990000</v>
      </c>
    </row>
    <row r="120" spans="1:9" ht="24.75" hidden="1" customHeight="1" x14ac:dyDescent="0.25">
      <c r="A120" s="24">
        <v>4</v>
      </c>
      <c r="B120" s="24" t="s">
        <v>926</v>
      </c>
      <c r="C120" s="25" t="s">
        <v>992</v>
      </c>
      <c r="D120" s="24" t="s">
        <v>927</v>
      </c>
      <c r="E120" s="26">
        <v>2.92</v>
      </c>
      <c r="F120" s="27" t="s">
        <v>4</v>
      </c>
      <c r="G120" s="24">
        <v>13</v>
      </c>
      <c r="H120" s="18" t="s">
        <v>7</v>
      </c>
      <c r="I120" s="32">
        <v>2990000</v>
      </c>
    </row>
    <row r="121" spans="1:9" ht="24.75" hidden="1" customHeight="1" x14ac:dyDescent="0.25">
      <c r="A121" s="24">
        <v>5</v>
      </c>
      <c r="B121" s="24" t="s">
        <v>928</v>
      </c>
      <c r="C121" s="25" t="s">
        <v>993</v>
      </c>
      <c r="D121" s="24" t="s">
        <v>927</v>
      </c>
      <c r="E121" s="26">
        <v>2.85</v>
      </c>
      <c r="F121" s="27" t="s">
        <v>7</v>
      </c>
      <c r="G121" s="24">
        <v>13</v>
      </c>
      <c r="H121" s="18" t="s">
        <v>7</v>
      </c>
      <c r="I121" s="32">
        <v>2990000</v>
      </c>
    </row>
    <row r="122" spans="1:9" ht="24.75" hidden="1" customHeight="1" x14ac:dyDescent="0.25">
      <c r="A122" s="24">
        <v>6</v>
      </c>
      <c r="B122" s="24" t="s">
        <v>929</v>
      </c>
      <c r="C122" s="25" t="s">
        <v>994</v>
      </c>
      <c r="D122" s="24" t="s">
        <v>927</v>
      </c>
      <c r="E122" s="26">
        <v>2.85</v>
      </c>
      <c r="F122" s="27" t="s">
        <v>7</v>
      </c>
      <c r="G122" s="24">
        <v>13</v>
      </c>
      <c r="H122" s="18" t="s">
        <v>7</v>
      </c>
      <c r="I122" s="32">
        <v>2990000</v>
      </c>
    </row>
    <row r="123" spans="1:9" ht="24.75" hidden="1" customHeight="1" x14ac:dyDescent="0.25">
      <c r="A123" s="24">
        <v>7</v>
      </c>
      <c r="B123" s="24" t="s">
        <v>930</v>
      </c>
      <c r="C123" s="25" t="s">
        <v>995</v>
      </c>
      <c r="D123" s="24" t="s">
        <v>923</v>
      </c>
      <c r="E123" s="26">
        <v>2.85</v>
      </c>
      <c r="F123" s="27" t="s">
        <v>7</v>
      </c>
      <c r="G123" s="24">
        <v>13</v>
      </c>
      <c r="H123" s="18" t="s">
        <v>7</v>
      </c>
      <c r="I123" s="32">
        <v>2990000</v>
      </c>
    </row>
    <row r="124" spans="1:9" ht="24.75" hidden="1" customHeight="1" x14ac:dyDescent="0.25">
      <c r="A124" s="24">
        <v>8</v>
      </c>
      <c r="B124" s="24" t="s">
        <v>931</v>
      </c>
      <c r="C124" s="25" t="s">
        <v>996</v>
      </c>
      <c r="D124" s="24" t="s">
        <v>927</v>
      </c>
      <c r="E124" s="26">
        <v>2.62</v>
      </c>
      <c r="F124" s="27" t="s">
        <v>7</v>
      </c>
      <c r="G124" s="24">
        <v>13</v>
      </c>
      <c r="H124" s="18" t="s">
        <v>7</v>
      </c>
      <c r="I124" s="32">
        <v>2990000</v>
      </c>
    </row>
    <row r="125" spans="1:9" ht="24.75" hidden="1" customHeight="1" x14ac:dyDescent="0.25">
      <c r="A125" s="24">
        <v>9</v>
      </c>
      <c r="B125" s="24" t="s">
        <v>932</v>
      </c>
      <c r="C125" s="25" t="s">
        <v>997</v>
      </c>
      <c r="D125" s="24" t="s">
        <v>923</v>
      </c>
      <c r="E125" s="26">
        <v>2.54</v>
      </c>
      <c r="F125" s="27" t="s">
        <v>7</v>
      </c>
      <c r="G125" s="24">
        <v>13</v>
      </c>
      <c r="H125" s="18" t="s">
        <v>7</v>
      </c>
      <c r="I125" s="32">
        <v>2990000</v>
      </c>
    </row>
    <row r="126" spans="1:9" s="21" customFormat="1" ht="19.5" hidden="1" customHeight="1" x14ac:dyDescent="0.2">
      <c r="A126" s="107" t="s">
        <v>52</v>
      </c>
      <c r="B126" s="107"/>
      <c r="C126" s="107"/>
      <c r="D126" s="107"/>
      <c r="E126" s="107"/>
      <c r="F126" s="107"/>
      <c r="G126" s="107"/>
      <c r="H126" s="107"/>
      <c r="I126" s="31">
        <f>SUM(I115:I125)</f>
        <v>34086000</v>
      </c>
    </row>
    <row r="127" spans="1:9" s="1" customFormat="1" ht="36" hidden="1" customHeight="1" x14ac:dyDescent="0.25">
      <c r="A127" s="9" t="s">
        <v>0</v>
      </c>
      <c r="B127" s="9" t="s">
        <v>63</v>
      </c>
      <c r="C127" s="10" t="s">
        <v>1</v>
      </c>
      <c r="D127" s="11" t="s">
        <v>64</v>
      </c>
      <c r="E127" s="12" t="s">
        <v>65</v>
      </c>
      <c r="F127" s="11" t="s">
        <v>66</v>
      </c>
      <c r="G127" s="11" t="s">
        <v>67</v>
      </c>
      <c r="H127" s="13" t="s">
        <v>68</v>
      </c>
      <c r="I127" s="29" t="s">
        <v>760</v>
      </c>
    </row>
    <row r="128" spans="1:9" ht="21" hidden="1" customHeight="1" x14ac:dyDescent="0.25">
      <c r="A128" s="24">
        <v>1</v>
      </c>
      <c r="B128" s="24" t="s">
        <v>933</v>
      </c>
      <c r="C128" s="25" t="s">
        <v>998</v>
      </c>
      <c r="D128" s="24" t="s">
        <v>934</v>
      </c>
      <c r="E128" s="26">
        <v>2.85</v>
      </c>
      <c r="F128" s="27" t="s">
        <v>4</v>
      </c>
      <c r="G128" s="24">
        <v>13</v>
      </c>
      <c r="H128" s="18" t="s">
        <v>7</v>
      </c>
      <c r="I128" s="32">
        <v>2990000</v>
      </c>
    </row>
    <row r="129" spans="1:9" ht="21" hidden="1" customHeight="1" x14ac:dyDescent="0.25">
      <c r="A129" s="24">
        <v>2</v>
      </c>
      <c r="B129" s="24" t="s">
        <v>935</v>
      </c>
      <c r="C129" s="25" t="s">
        <v>999</v>
      </c>
      <c r="D129" s="24" t="s">
        <v>934</v>
      </c>
      <c r="E129" s="26">
        <v>2.69</v>
      </c>
      <c r="F129" s="27" t="s">
        <v>4</v>
      </c>
      <c r="G129" s="24">
        <v>13</v>
      </c>
      <c r="H129" s="18" t="s">
        <v>7</v>
      </c>
      <c r="I129" s="32">
        <v>2990000</v>
      </c>
    </row>
    <row r="130" spans="1:9" s="21" customFormat="1" ht="19.5" hidden="1" customHeight="1" x14ac:dyDescent="0.2">
      <c r="A130" s="107" t="s">
        <v>52</v>
      </c>
      <c r="B130" s="107"/>
      <c r="C130" s="107"/>
      <c r="D130" s="107"/>
      <c r="E130" s="107"/>
      <c r="F130" s="107"/>
      <c r="G130" s="107"/>
      <c r="H130" s="107"/>
      <c r="I130" s="31">
        <f>I128+I129</f>
        <v>5980000</v>
      </c>
    </row>
    <row r="131" spans="1:9" ht="35.25" hidden="1" customHeight="1" x14ac:dyDescent="0.25">
      <c r="A131" s="9" t="s">
        <v>0</v>
      </c>
      <c r="B131" s="9" t="s">
        <v>63</v>
      </c>
      <c r="C131" s="10" t="s">
        <v>1</v>
      </c>
      <c r="D131" s="11" t="s">
        <v>64</v>
      </c>
      <c r="E131" s="12" t="s">
        <v>65</v>
      </c>
      <c r="F131" s="11" t="s">
        <v>66</v>
      </c>
      <c r="G131" s="11" t="s">
        <v>67</v>
      </c>
      <c r="H131" s="13" t="s">
        <v>68</v>
      </c>
      <c r="I131" s="29" t="s">
        <v>760</v>
      </c>
    </row>
    <row r="132" spans="1:9" ht="21" hidden="1" customHeight="1" x14ac:dyDescent="0.25">
      <c r="A132" s="24">
        <v>1</v>
      </c>
      <c r="B132" s="24" t="s">
        <v>1000</v>
      </c>
      <c r="C132" s="25" t="s">
        <v>1001</v>
      </c>
      <c r="D132" s="24" t="s">
        <v>499</v>
      </c>
      <c r="E132" s="26">
        <v>3.6</v>
      </c>
      <c r="F132" s="27" t="s">
        <v>4</v>
      </c>
      <c r="G132" s="24">
        <v>15</v>
      </c>
      <c r="H132" s="18" t="s">
        <v>5</v>
      </c>
      <c r="I132" s="32">
        <v>4140000</v>
      </c>
    </row>
    <row r="133" spans="1:9" ht="21" hidden="1" customHeight="1" x14ac:dyDescent="0.25">
      <c r="A133" s="24">
        <v>2</v>
      </c>
      <c r="B133" s="24" t="s">
        <v>1002</v>
      </c>
      <c r="C133" s="25" t="s">
        <v>1003</v>
      </c>
      <c r="D133" s="24" t="s">
        <v>500</v>
      </c>
      <c r="E133" s="26">
        <v>4</v>
      </c>
      <c r="F133" s="27" t="s">
        <v>19</v>
      </c>
      <c r="G133" s="24">
        <v>15</v>
      </c>
      <c r="H133" s="18" t="s">
        <v>19</v>
      </c>
      <c r="I133" s="35">
        <v>4830000</v>
      </c>
    </row>
    <row r="134" spans="1:9" s="21" customFormat="1" ht="21" hidden="1" customHeight="1" x14ac:dyDescent="0.2">
      <c r="A134" s="107" t="s">
        <v>52</v>
      </c>
      <c r="B134" s="107"/>
      <c r="C134" s="107"/>
      <c r="D134" s="107"/>
      <c r="E134" s="107"/>
      <c r="F134" s="107"/>
      <c r="G134" s="107"/>
      <c r="H134" s="107"/>
      <c r="I134" s="31">
        <f>I132+I133</f>
        <v>8970000</v>
      </c>
    </row>
    <row r="136" spans="1:9" ht="42.75" x14ac:dyDescent="0.25">
      <c r="A136" s="40" t="s">
        <v>0</v>
      </c>
      <c r="B136" s="40" t="s">
        <v>63</v>
      </c>
      <c r="C136" s="41" t="s">
        <v>1</v>
      </c>
      <c r="D136" s="42" t="s">
        <v>64</v>
      </c>
      <c r="E136" s="43" t="s">
        <v>65</v>
      </c>
      <c r="F136" s="42" t="s">
        <v>66</v>
      </c>
      <c r="G136" s="42" t="s">
        <v>67</v>
      </c>
      <c r="H136" s="44" t="s">
        <v>68</v>
      </c>
      <c r="I136" s="45" t="s">
        <v>760</v>
      </c>
    </row>
    <row r="137" spans="1:9" x14ac:dyDescent="0.25">
      <c r="A137" s="2">
        <v>1</v>
      </c>
      <c r="B137" s="2" t="s">
        <v>173</v>
      </c>
      <c r="C137" s="52" t="s">
        <v>292</v>
      </c>
      <c r="D137" s="2" t="s">
        <v>174</v>
      </c>
      <c r="E137" s="2">
        <v>4</v>
      </c>
      <c r="F137" s="3" t="s">
        <v>19</v>
      </c>
      <c r="G137" s="2">
        <v>7</v>
      </c>
      <c r="H137" s="4" t="s">
        <v>19</v>
      </c>
      <c r="I137" s="53">
        <v>2254000</v>
      </c>
    </row>
    <row r="138" spans="1:9" x14ac:dyDescent="0.25">
      <c r="A138" s="2">
        <f>A137+1</f>
        <v>2</v>
      </c>
      <c r="B138" s="2" t="s">
        <v>650</v>
      </c>
      <c r="C138" s="52" t="s">
        <v>303</v>
      </c>
      <c r="D138" s="2" t="s">
        <v>175</v>
      </c>
      <c r="E138" s="2">
        <v>4</v>
      </c>
      <c r="F138" s="3" t="s">
        <v>19</v>
      </c>
      <c r="G138" s="2">
        <v>7</v>
      </c>
      <c r="H138" s="4" t="s">
        <v>19</v>
      </c>
      <c r="I138" s="53">
        <v>2254000</v>
      </c>
    </row>
    <row r="139" spans="1:9" x14ac:dyDescent="0.25">
      <c r="A139" s="2">
        <f>A138+1</f>
        <v>3</v>
      </c>
      <c r="B139" s="2" t="s">
        <v>176</v>
      </c>
      <c r="C139" s="52" t="s">
        <v>293</v>
      </c>
      <c r="D139" s="2" t="s">
        <v>175</v>
      </c>
      <c r="E139" s="2">
        <v>4</v>
      </c>
      <c r="F139" s="3" t="s">
        <v>19</v>
      </c>
      <c r="G139" s="2">
        <v>7</v>
      </c>
      <c r="H139" s="4" t="s">
        <v>19</v>
      </c>
      <c r="I139" s="53">
        <v>2254000</v>
      </c>
    </row>
    <row r="140" spans="1:9" x14ac:dyDescent="0.25">
      <c r="A140" s="2">
        <f>A139+1</f>
        <v>4</v>
      </c>
      <c r="B140" s="2" t="s">
        <v>177</v>
      </c>
      <c r="C140" s="52" t="s">
        <v>294</v>
      </c>
      <c r="D140" s="2" t="s">
        <v>174</v>
      </c>
      <c r="E140" s="2">
        <v>4</v>
      </c>
      <c r="F140" s="3" t="s">
        <v>19</v>
      </c>
      <c r="G140" s="2">
        <v>7</v>
      </c>
      <c r="H140" s="4" t="s">
        <v>19</v>
      </c>
      <c r="I140" s="53">
        <v>2254000</v>
      </c>
    </row>
    <row r="141" spans="1:9" x14ac:dyDescent="0.25">
      <c r="A141" s="2">
        <f>A140+1</f>
        <v>5</v>
      </c>
      <c r="B141" s="2" t="s">
        <v>648</v>
      </c>
      <c r="C141" s="52" t="s">
        <v>649</v>
      </c>
      <c r="D141" s="2" t="s">
        <v>174</v>
      </c>
      <c r="E141" s="2">
        <v>4</v>
      </c>
      <c r="F141" s="3" t="s">
        <v>4</v>
      </c>
      <c r="G141" s="2">
        <v>7</v>
      </c>
      <c r="H141" s="4" t="s">
        <v>5</v>
      </c>
      <c r="I141" s="53">
        <v>1932000</v>
      </c>
    </row>
    <row r="142" spans="1:9" x14ac:dyDescent="0.25">
      <c r="A142" s="116" t="s">
        <v>52</v>
      </c>
      <c r="B142" s="116"/>
      <c r="C142" s="116"/>
      <c r="D142" s="116"/>
      <c r="E142" s="116"/>
      <c r="F142" s="116"/>
      <c r="G142" s="116"/>
      <c r="H142" s="116"/>
      <c r="I142" s="54">
        <f>SUM(I137:I141)</f>
        <v>10948000</v>
      </c>
    </row>
    <row r="143" spans="1:9" ht="42.75" x14ac:dyDescent="0.25">
      <c r="A143" s="40" t="s">
        <v>0</v>
      </c>
      <c r="B143" s="40" t="s">
        <v>63</v>
      </c>
      <c r="C143" s="41" t="s">
        <v>1</v>
      </c>
      <c r="D143" s="42" t="s">
        <v>64</v>
      </c>
      <c r="E143" s="43" t="s">
        <v>65</v>
      </c>
      <c r="F143" s="42" t="s">
        <v>66</v>
      </c>
      <c r="G143" s="42" t="s">
        <v>67</v>
      </c>
      <c r="H143" s="44" t="s">
        <v>68</v>
      </c>
      <c r="I143" s="45" t="s">
        <v>760</v>
      </c>
    </row>
    <row r="144" spans="1:9" x14ac:dyDescent="0.25">
      <c r="A144" s="2">
        <v>1</v>
      </c>
      <c r="B144" s="2" t="s">
        <v>134</v>
      </c>
      <c r="C144" s="52" t="s">
        <v>261</v>
      </c>
      <c r="D144" s="2" t="s">
        <v>125</v>
      </c>
      <c r="E144" s="2">
        <v>4</v>
      </c>
      <c r="F144" s="3" t="s">
        <v>19</v>
      </c>
      <c r="G144" s="2">
        <v>7</v>
      </c>
      <c r="H144" s="2" t="s">
        <v>19</v>
      </c>
      <c r="I144" s="53">
        <v>2254000</v>
      </c>
    </row>
    <row r="145" spans="1:9" x14ac:dyDescent="0.25">
      <c r="A145" s="2">
        <f t="shared" ref="A145:A178" si="3">A144+1</f>
        <v>2</v>
      </c>
      <c r="B145" s="2" t="s">
        <v>133</v>
      </c>
      <c r="C145" s="52" t="s">
        <v>104</v>
      </c>
      <c r="D145" s="2" t="s">
        <v>122</v>
      </c>
      <c r="E145" s="2">
        <v>4</v>
      </c>
      <c r="F145" s="3" t="s">
        <v>19</v>
      </c>
      <c r="G145" s="2">
        <v>7</v>
      </c>
      <c r="H145" s="2" t="s">
        <v>19</v>
      </c>
      <c r="I145" s="53">
        <v>2254000</v>
      </c>
    </row>
    <row r="146" spans="1:9" x14ac:dyDescent="0.25">
      <c r="A146" s="2">
        <f t="shared" si="3"/>
        <v>3</v>
      </c>
      <c r="B146" s="2" t="s">
        <v>1006</v>
      </c>
      <c r="C146" s="52" t="s">
        <v>1077</v>
      </c>
      <c r="D146" s="2" t="s">
        <v>119</v>
      </c>
      <c r="E146" s="2">
        <v>4</v>
      </c>
      <c r="F146" s="3" t="s">
        <v>19</v>
      </c>
      <c r="G146" s="2">
        <v>7</v>
      </c>
      <c r="H146" s="2" t="s">
        <v>19</v>
      </c>
      <c r="I146" s="53">
        <v>2254000</v>
      </c>
    </row>
    <row r="147" spans="1:9" x14ac:dyDescent="0.25">
      <c r="A147" s="2">
        <f t="shared" si="3"/>
        <v>4</v>
      </c>
      <c r="B147" s="2" t="s">
        <v>130</v>
      </c>
      <c r="C147" s="52" t="s">
        <v>259</v>
      </c>
      <c r="D147" s="2" t="s">
        <v>129</v>
      </c>
      <c r="E147" s="2">
        <v>4</v>
      </c>
      <c r="F147" s="3" t="s">
        <v>19</v>
      </c>
      <c r="G147" s="2">
        <v>7</v>
      </c>
      <c r="H147" s="2" t="s">
        <v>19</v>
      </c>
      <c r="I147" s="53">
        <v>2254000</v>
      </c>
    </row>
    <row r="148" spans="1:9" x14ac:dyDescent="0.25">
      <c r="A148" s="2">
        <f t="shared" si="3"/>
        <v>5</v>
      </c>
      <c r="B148" s="2" t="s">
        <v>126</v>
      </c>
      <c r="C148" s="52" t="s">
        <v>257</v>
      </c>
      <c r="D148" s="2" t="s">
        <v>119</v>
      </c>
      <c r="E148" s="2">
        <v>4</v>
      </c>
      <c r="F148" s="3" t="s">
        <v>19</v>
      </c>
      <c r="G148" s="2">
        <v>7</v>
      </c>
      <c r="H148" s="2" t="s">
        <v>19</v>
      </c>
      <c r="I148" s="53">
        <v>2254000</v>
      </c>
    </row>
    <row r="149" spans="1:9" x14ac:dyDescent="0.25">
      <c r="A149" s="2">
        <f t="shared" si="3"/>
        <v>6</v>
      </c>
      <c r="B149" s="2" t="s">
        <v>131</v>
      </c>
      <c r="C149" s="52" t="s">
        <v>260</v>
      </c>
      <c r="D149" s="2" t="s">
        <v>129</v>
      </c>
      <c r="E149" s="2">
        <v>4</v>
      </c>
      <c r="F149" s="3" t="s">
        <v>19</v>
      </c>
      <c r="G149" s="2">
        <v>7</v>
      </c>
      <c r="H149" s="2" t="s">
        <v>19</v>
      </c>
      <c r="I149" s="53">
        <v>2254000</v>
      </c>
    </row>
    <row r="150" spans="1:9" x14ac:dyDescent="0.25">
      <c r="A150" s="2">
        <f t="shared" si="3"/>
        <v>7</v>
      </c>
      <c r="B150" s="2" t="s">
        <v>1007</v>
      </c>
      <c r="C150" s="52" t="s">
        <v>1078</v>
      </c>
      <c r="D150" s="2" t="s">
        <v>117</v>
      </c>
      <c r="E150" s="2">
        <v>4</v>
      </c>
      <c r="F150" s="3" t="s">
        <v>19</v>
      </c>
      <c r="G150" s="2">
        <v>7</v>
      </c>
      <c r="H150" s="2" t="s">
        <v>19</v>
      </c>
      <c r="I150" s="53">
        <v>2254000</v>
      </c>
    </row>
    <row r="151" spans="1:9" x14ac:dyDescent="0.25">
      <c r="A151" s="2">
        <f t="shared" si="3"/>
        <v>8</v>
      </c>
      <c r="B151" s="2" t="s">
        <v>573</v>
      </c>
      <c r="C151" s="52" t="s">
        <v>574</v>
      </c>
      <c r="D151" s="2" t="s">
        <v>575</v>
      </c>
      <c r="E151" s="2">
        <v>4</v>
      </c>
      <c r="F151" s="3" t="s">
        <v>19</v>
      </c>
      <c r="G151" s="2">
        <v>7</v>
      </c>
      <c r="H151" s="2" t="s">
        <v>19</v>
      </c>
      <c r="I151" s="53">
        <v>2254000</v>
      </c>
    </row>
    <row r="152" spans="1:9" x14ac:dyDescent="0.25">
      <c r="A152" s="2">
        <f t="shared" si="3"/>
        <v>9</v>
      </c>
      <c r="B152" s="2" t="s">
        <v>127</v>
      </c>
      <c r="C152" s="52" t="s">
        <v>258</v>
      </c>
      <c r="D152" s="2" t="s">
        <v>117</v>
      </c>
      <c r="E152" s="2">
        <v>4</v>
      </c>
      <c r="F152" s="3" t="s">
        <v>19</v>
      </c>
      <c r="G152" s="2">
        <v>7</v>
      </c>
      <c r="H152" s="2" t="s">
        <v>19</v>
      </c>
      <c r="I152" s="53">
        <v>2254000</v>
      </c>
    </row>
    <row r="153" spans="1:9" x14ac:dyDescent="0.25">
      <c r="A153" s="2">
        <f t="shared" si="3"/>
        <v>10</v>
      </c>
      <c r="B153" s="2" t="s">
        <v>1008</v>
      </c>
      <c r="C153" s="52" t="s">
        <v>1079</v>
      </c>
      <c r="D153" s="2" t="s">
        <v>117</v>
      </c>
      <c r="E153" s="2">
        <v>4</v>
      </c>
      <c r="F153" s="3" t="s">
        <v>19</v>
      </c>
      <c r="G153" s="2">
        <v>7</v>
      </c>
      <c r="H153" s="2" t="s">
        <v>19</v>
      </c>
      <c r="I153" s="53">
        <v>2254000</v>
      </c>
    </row>
    <row r="154" spans="1:9" x14ac:dyDescent="0.25">
      <c r="A154" s="2">
        <f t="shared" si="3"/>
        <v>11</v>
      </c>
      <c r="B154" s="2" t="s">
        <v>1009</v>
      </c>
      <c r="C154" s="52" t="s">
        <v>1080</v>
      </c>
      <c r="D154" s="2" t="s">
        <v>129</v>
      </c>
      <c r="E154" s="2">
        <v>4</v>
      </c>
      <c r="F154" s="3" t="s">
        <v>19</v>
      </c>
      <c r="G154" s="2">
        <v>7</v>
      </c>
      <c r="H154" s="2" t="s">
        <v>19</v>
      </c>
      <c r="I154" s="53">
        <v>2254000</v>
      </c>
    </row>
    <row r="155" spans="1:9" x14ac:dyDescent="0.25">
      <c r="A155" s="2">
        <f t="shared" si="3"/>
        <v>12</v>
      </c>
      <c r="B155" s="2" t="s">
        <v>124</v>
      </c>
      <c r="C155" s="52" t="s">
        <v>256</v>
      </c>
      <c r="D155" s="2" t="s">
        <v>125</v>
      </c>
      <c r="E155" s="2">
        <v>4</v>
      </c>
      <c r="F155" s="3" t="s">
        <v>19</v>
      </c>
      <c r="G155" s="2">
        <v>7</v>
      </c>
      <c r="H155" s="2" t="s">
        <v>19</v>
      </c>
      <c r="I155" s="53">
        <v>2254000</v>
      </c>
    </row>
    <row r="156" spans="1:9" x14ac:dyDescent="0.25">
      <c r="A156" s="2">
        <f t="shared" si="3"/>
        <v>13</v>
      </c>
      <c r="B156" s="2" t="s">
        <v>118</v>
      </c>
      <c r="C156" s="52" t="s">
        <v>253</v>
      </c>
      <c r="D156" s="2" t="s">
        <v>119</v>
      </c>
      <c r="E156" s="2">
        <v>4</v>
      </c>
      <c r="F156" s="3" t="s">
        <v>19</v>
      </c>
      <c r="G156" s="2">
        <v>7</v>
      </c>
      <c r="H156" s="2" t="s">
        <v>19</v>
      </c>
      <c r="I156" s="53">
        <v>2254000</v>
      </c>
    </row>
    <row r="157" spans="1:9" x14ac:dyDescent="0.25">
      <c r="A157" s="2">
        <f t="shared" si="3"/>
        <v>14</v>
      </c>
      <c r="B157" s="2" t="s">
        <v>121</v>
      </c>
      <c r="C157" s="52" t="s">
        <v>255</v>
      </c>
      <c r="D157" s="2" t="s">
        <v>122</v>
      </c>
      <c r="E157" s="2">
        <v>4</v>
      </c>
      <c r="F157" s="3" t="s">
        <v>19</v>
      </c>
      <c r="G157" s="2">
        <v>7</v>
      </c>
      <c r="H157" s="2" t="s">
        <v>19</v>
      </c>
      <c r="I157" s="53">
        <v>2254000</v>
      </c>
    </row>
    <row r="158" spans="1:9" x14ac:dyDescent="0.25">
      <c r="A158" s="2">
        <f t="shared" si="3"/>
        <v>15</v>
      </c>
      <c r="B158" s="2" t="s">
        <v>1010</v>
      </c>
      <c r="C158" s="52" t="s">
        <v>1081</v>
      </c>
      <c r="D158" s="2" t="s">
        <v>117</v>
      </c>
      <c r="E158" s="2">
        <v>4</v>
      </c>
      <c r="F158" s="3" t="s">
        <v>19</v>
      </c>
      <c r="G158" s="2">
        <v>7</v>
      </c>
      <c r="H158" s="2" t="s">
        <v>19</v>
      </c>
      <c r="I158" s="53">
        <v>2254000</v>
      </c>
    </row>
    <row r="159" spans="1:9" x14ac:dyDescent="0.25">
      <c r="A159" s="2">
        <f t="shared" si="3"/>
        <v>16</v>
      </c>
      <c r="B159" s="2" t="s">
        <v>576</v>
      </c>
      <c r="C159" s="52" t="s">
        <v>454</v>
      </c>
      <c r="D159" s="2" t="s">
        <v>122</v>
      </c>
      <c r="E159" s="2">
        <v>4</v>
      </c>
      <c r="F159" s="3" t="s">
        <v>19</v>
      </c>
      <c r="G159" s="2">
        <v>7</v>
      </c>
      <c r="H159" s="2" t="s">
        <v>19</v>
      </c>
      <c r="I159" s="53">
        <v>2254000</v>
      </c>
    </row>
    <row r="160" spans="1:9" x14ac:dyDescent="0.25">
      <c r="A160" s="2">
        <f t="shared" si="3"/>
        <v>17</v>
      </c>
      <c r="B160" s="2" t="s">
        <v>135</v>
      </c>
      <c r="C160" s="52" t="s">
        <v>262</v>
      </c>
      <c r="D160" s="2" t="s">
        <v>117</v>
      </c>
      <c r="E160" s="2">
        <v>4</v>
      </c>
      <c r="F160" s="3" t="s">
        <v>19</v>
      </c>
      <c r="G160" s="2">
        <v>7</v>
      </c>
      <c r="H160" s="2" t="s">
        <v>19</v>
      </c>
      <c r="I160" s="53">
        <v>2254000</v>
      </c>
    </row>
    <row r="161" spans="1:9" x14ac:dyDescent="0.25">
      <c r="A161" s="2">
        <f t="shared" si="3"/>
        <v>18</v>
      </c>
      <c r="B161" s="2" t="s">
        <v>123</v>
      </c>
      <c r="C161" s="52" t="s">
        <v>77</v>
      </c>
      <c r="D161" s="2" t="s">
        <v>117</v>
      </c>
      <c r="E161" s="2">
        <v>4</v>
      </c>
      <c r="F161" s="3" t="s">
        <v>19</v>
      </c>
      <c r="G161" s="2">
        <v>7</v>
      </c>
      <c r="H161" s="2" t="s">
        <v>19</v>
      </c>
      <c r="I161" s="53">
        <v>2254000</v>
      </c>
    </row>
    <row r="162" spans="1:9" x14ac:dyDescent="0.25">
      <c r="A162" s="2">
        <f t="shared" si="3"/>
        <v>19</v>
      </c>
      <c r="B162" s="2" t="s">
        <v>120</v>
      </c>
      <c r="C162" s="52" t="s">
        <v>254</v>
      </c>
      <c r="D162" s="2" t="s">
        <v>117</v>
      </c>
      <c r="E162" s="2">
        <v>4</v>
      </c>
      <c r="F162" s="3" t="s">
        <v>19</v>
      </c>
      <c r="G162" s="2">
        <v>7</v>
      </c>
      <c r="H162" s="2" t="s">
        <v>19</v>
      </c>
      <c r="I162" s="53">
        <v>2254000</v>
      </c>
    </row>
    <row r="163" spans="1:9" x14ac:dyDescent="0.25">
      <c r="A163" s="2">
        <f t="shared" si="3"/>
        <v>20</v>
      </c>
      <c r="B163" s="2" t="s">
        <v>570</v>
      </c>
      <c r="C163" s="52" t="s">
        <v>76</v>
      </c>
      <c r="D163" s="2" t="s">
        <v>117</v>
      </c>
      <c r="E163" s="2">
        <v>4</v>
      </c>
      <c r="F163" s="3" t="s">
        <v>19</v>
      </c>
      <c r="G163" s="2">
        <v>7</v>
      </c>
      <c r="H163" s="2" t="s">
        <v>19</v>
      </c>
      <c r="I163" s="53">
        <v>2254000</v>
      </c>
    </row>
    <row r="164" spans="1:9" x14ac:dyDescent="0.25">
      <c r="A164" s="2">
        <f t="shared" si="3"/>
        <v>21</v>
      </c>
      <c r="B164" s="2" t="s">
        <v>582</v>
      </c>
      <c r="C164" s="52" t="s">
        <v>583</v>
      </c>
      <c r="D164" s="2" t="s">
        <v>575</v>
      </c>
      <c r="E164" s="2">
        <v>4</v>
      </c>
      <c r="F164" s="3" t="s">
        <v>19</v>
      </c>
      <c r="G164" s="2">
        <v>7</v>
      </c>
      <c r="H164" s="2" t="s">
        <v>19</v>
      </c>
      <c r="I164" s="53">
        <v>2254000</v>
      </c>
    </row>
    <row r="165" spans="1:9" x14ac:dyDescent="0.25">
      <c r="A165" s="2">
        <f t="shared" si="3"/>
        <v>22</v>
      </c>
      <c r="B165" s="2" t="s">
        <v>116</v>
      </c>
      <c r="C165" s="52" t="s">
        <v>252</v>
      </c>
      <c r="D165" s="2" t="s">
        <v>117</v>
      </c>
      <c r="E165" s="2">
        <v>4</v>
      </c>
      <c r="F165" s="3" t="s">
        <v>19</v>
      </c>
      <c r="G165" s="2">
        <v>7</v>
      </c>
      <c r="H165" s="2" t="s">
        <v>19</v>
      </c>
      <c r="I165" s="53">
        <v>2254000</v>
      </c>
    </row>
    <row r="166" spans="1:9" x14ac:dyDescent="0.25">
      <c r="A166" s="2">
        <f t="shared" si="3"/>
        <v>23</v>
      </c>
      <c r="B166" s="2" t="s">
        <v>580</v>
      </c>
      <c r="C166" s="52" t="s">
        <v>581</v>
      </c>
      <c r="D166" s="2" t="s">
        <v>575</v>
      </c>
      <c r="E166" s="2">
        <v>4</v>
      </c>
      <c r="F166" s="3" t="s">
        <v>19</v>
      </c>
      <c r="G166" s="2">
        <v>7</v>
      </c>
      <c r="H166" s="2" t="s">
        <v>19</v>
      </c>
      <c r="I166" s="53">
        <v>2254000</v>
      </c>
    </row>
    <row r="167" spans="1:9" x14ac:dyDescent="0.25">
      <c r="A167" s="2">
        <f t="shared" si="3"/>
        <v>24</v>
      </c>
      <c r="B167" s="2" t="s">
        <v>571</v>
      </c>
      <c r="C167" s="52" t="s">
        <v>572</v>
      </c>
      <c r="D167" s="2" t="s">
        <v>117</v>
      </c>
      <c r="E167" s="2">
        <v>4</v>
      </c>
      <c r="F167" s="3" t="s">
        <v>19</v>
      </c>
      <c r="G167" s="2">
        <v>7</v>
      </c>
      <c r="H167" s="2" t="s">
        <v>19</v>
      </c>
      <c r="I167" s="53">
        <v>2254000</v>
      </c>
    </row>
    <row r="168" spans="1:9" x14ac:dyDescent="0.25">
      <c r="A168" s="2">
        <f t="shared" si="3"/>
        <v>25</v>
      </c>
      <c r="B168" s="2" t="s">
        <v>1011</v>
      </c>
      <c r="C168" s="52" t="s">
        <v>522</v>
      </c>
      <c r="D168" s="2" t="s">
        <v>129</v>
      </c>
      <c r="E168" s="2">
        <v>4</v>
      </c>
      <c r="F168" s="3" t="s">
        <v>4</v>
      </c>
      <c r="G168" s="2">
        <v>7</v>
      </c>
      <c r="H168" s="2" t="s">
        <v>5</v>
      </c>
      <c r="I168" s="53">
        <v>1932000</v>
      </c>
    </row>
    <row r="169" spans="1:9" x14ac:dyDescent="0.25">
      <c r="A169" s="2">
        <f t="shared" si="3"/>
        <v>26</v>
      </c>
      <c r="B169" s="2" t="s">
        <v>578</v>
      </c>
      <c r="C169" s="52" t="s">
        <v>579</v>
      </c>
      <c r="D169" s="2" t="s">
        <v>129</v>
      </c>
      <c r="E169" s="2">
        <v>4</v>
      </c>
      <c r="F169" s="3" t="s">
        <v>4</v>
      </c>
      <c r="G169" s="2">
        <v>7</v>
      </c>
      <c r="H169" s="2" t="s">
        <v>5</v>
      </c>
      <c r="I169" s="53">
        <v>1932000</v>
      </c>
    </row>
    <row r="170" spans="1:9" x14ac:dyDescent="0.25">
      <c r="A170" s="2">
        <f t="shared" si="3"/>
        <v>27</v>
      </c>
      <c r="B170" s="2" t="s">
        <v>132</v>
      </c>
      <c r="C170" s="52" t="s">
        <v>210</v>
      </c>
      <c r="D170" s="2" t="s">
        <v>122</v>
      </c>
      <c r="E170" s="2">
        <v>4</v>
      </c>
      <c r="F170" s="3" t="s">
        <v>4</v>
      </c>
      <c r="G170" s="2">
        <v>7</v>
      </c>
      <c r="H170" s="2" t="s">
        <v>5</v>
      </c>
      <c r="I170" s="53">
        <v>1932000</v>
      </c>
    </row>
    <row r="171" spans="1:9" x14ac:dyDescent="0.25">
      <c r="A171" s="2">
        <f t="shared" si="3"/>
        <v>28</v>
      </c>
      <c r="B171" s="2" t="s">
        <v>128</v>
      </c>
      <c r="C171" s="52" t="s">
        <v>91</v>
      </c>
      <c r="D171" s="2" t="s">
        <v>129</v>
      </c>
      <c r="E171" s="2">
        <v>4</v>
      </c>
      <c r="F171" s="3" t="s">
        <v>4</v>
      </c>
      <c r="G171" s="2">
        <v>7</v>
      </c>
      <c r="H171" s="2" t="s">
        <v>5</v>
      </c>
      <c r="I171" s="53">
        <v>1932000</v>
      </c>
    </row>
    <row r="172" spans="1:9" x14ac:dyDescent="0.25">
      <c r="A172" s="2">
        <f t="shared" si="3"/>
        <v>29</v>
      </c>
      <c r="B172" s="2" t="s">
        <v>1012</v>
      </c>
      <c r="C172" s="52" t="s">
        <v>1082</v>
      </c>
      <c r="D172" s="2" t="s">
        <v>122</v>
      </c>
      <c r="E172" s="2">
        <v>4</v>
      </c>
      <c r="F172" s="3" t="s">
        <v>4</v>
      </c>
      <c r="G172" s="2">
        <v>7</v>
      </c>
      <c r="H172" s="2" t="s">
        <v>5</v>
      </c>
      <c r="I172" s="53">
        <v>1932000</v>
      </c>
    </row>
    <row r="173" spans="1:9" x14ac:dyDescent="0.25">
      <c r="A173" s="2">
        <f t="shared" si="3"/>
        <v>30</v>
      </c>
      <c r="B173" s="2" t="s">
        <v>1013</v>
      </c>
      <c r="C173" s="52" t="s">
        <v>1083</v>
      </c>
      <c r="D173" s="2" t="s">
        <v>129</v>
      </c>
      <c r="E173" s="2">
        <v>4</v>
      </c>
      <c r="F173" s="3" t="s">
        <v>4</v>
      </c>
      <c r="G173" s="2">
        <v>7</v>
      </c>
      <c r="H173" s="2" t="s">
        <v>5</v>
      </c>
      <c r="I173" s="53">
        <v>1932000</v>
      </c>
    </row>
    <row r="174" spans="1:9" x14ac:dyDescent="0.25">
      <c r="A174" s="2">
        <f t="shared" si="3"/>
        <v>31</v>
      </c>
      <c r="B174" s="2" t="s">
        <v>1014</v>
      </c>
      <c r="C174" s="52" t="s">
        <v>527</v>
      </c>
      <c r="D174" s="2" t="s">
        <v>119</v>
      </c>
      <c r="E174" s="2">
        <v>4</v>
      </c>
      <c r="F174" s="3" t="s">
        <v>4</v>
      </c>
      <c r="G174" s="2">
        <v>7</v>
      </c>
      <c r="H174" s="2" t="s">
        <v>5</v>
      </c>
      <c r="I174" s="53">
        <v>1932000</v>
      </c>
    </row>
    <row r="175" spans="1:9" x14ac:dyDescent="0.25">
      <c r="A175" s="2">
        <f t="shared" si="3"/>
        <v>32</v>
      </c>
      <c r="B175" s="2" t="s">
        <v>1015</v>
      </c>
      <c r="C175" s="52" t="s">
        <v>1084</v>
      </c>
      <c r="D175" s="2" t="s">
        <v>119</v>
      </c>
      <c r="E175" s="2">
        <v>4</v>
      </c>
      <c r="F175" s="3" t="s">
        <v>4</v>
      </c>
      <c r="G175" s="2">
        <v>7</v>
      </c>
      <c r="H175" s="2" t="s">
        <v>5</v>
      </c>
      <c r="I175" s="53">
        <v>1932000</v>
      </c>
    </row>
    <row r="176" spans="1:9" x14ac:dyDescent="0.25">
      <c r="A176" s="2">
        <f t="shared" si="3"/>
        <v>33</v>
      </c>
      <c r="B176" s="2" t="s">
        <v>1016</v>
      </c>
      <c r="C176" s="52" t="s">
        <v>1085</v>
      </c>
      <c r="D176" s="2" t="s">
        <v>119</v>
      </c>
      <c r="E176" s="2">
        <v>4</v>
      </c>
      <c r="F176" s="3" t="s">
        <v>4</v>
      </c>
      <c r="G176" s="2">
        <v>7</v>
      </c>
      <c r="H176" s="2" t="s">
        <v>5</v>
      </c>
      <c r="I176" s="53">
        <v>1932000</v>
      </c>
    </row>
    <row r="177" spans="1:9" x14ac:dyDescent="0.25">
      <c r="A177" s="2">
        <f t="shared" si="3"/>
        <v>34</v>
      </c>
      <c r="B177" s="2" t="s">
        <v>1017</v>
      </c>
      <c r="C177" s="52" t="s">
        <v>1086</v>
      </c>
      <c r="D177" s="2" t="s">
        <v>117</v>
      </c>
      <c r="E177" s="2">
        <v>4</v>
      </c>
      <c r="F177" s="3" t="s">
        <v>4</v>
      </c>
      <c r="G177" s="2">
        <v>7</v>
      </c>
      <c r="H177" s="2" t="s">
        <v>5</v>
      </c>
      <c r="I177" s="53">
        <v>1932000</v>
      </c>
    </row>
    <row r="178" spans="1:9" x14ac:dyDescent="0.25">
      <c r="A178" s="2">
        <f t="shared" si="3"/>
        <v>35</v>
      </c>
      <c r="B178" s="2" t="s">
        <v>1018</v>
      </c>
      <c r="C178" s="52" t="s">
        <v>1087</v>
      </c>
      <c r="D178" s="2" t="s">
        <v>117</v>
      </c>
      <c r="E178" s="2">
        <v>4</v>
      </c>
      <c r="F178" s="3" t="s">
        <v>4</v>
      </c>
      <c r="G178" s="2">
        <v>7</v>
      </c>
      <c r="H178" s="2" t="s">
        <v>5</v>
      </c>
      <c r="I178" s="53">
        <v>1932000</v>
      </c>
    </row>
    <row r="179" spans="1:9" x14ac:dyDescent="0.25">
      <c r="A179" s="116" t="s">
        <v>52</v>
      </c>
      <c r="B179" s="116"/>
      <c r="C179" s="116"/>
      <c r="D179" s="116"/>
      <c r="E179" s="116"/>
      <c r="F179" s="116"/>
      <c r="G179" s="116"/>
      <c r="H179" s="116"/>
      <c r="I179" s="54">
        <f>SUM(I144:I178)</f>
        <v>75348000</v>
      </c>
    </row>
    <row r="180" spans="1:9" ht="42.75" x14ac:dyDescent="0.25">
      <c r="A180" s="40" t="s">
        <v>0</v>
      </c>
      <c r="B180" s="40" t="s">
        <v>63</v>
      </c>
      <c r="C180" s="41" t="s">
        <v>1</v>
      </c>
      <c r="D180" s="42" t="s">
        <v>64</v>
      </c>
      <c r="E180" s="43" t="s">
        <v>65</v>
      </c>
      <c r="F180" s="42" t="s">
        <v>66</v>
      </c>
      <c r="G180" s="42" t="s">
        <v>67</v>
      </c>
      <c r="H180" s="44" t="s">
        <v>68</v>
      </c>
      <c r="I180" s="45" t="s">
        <v>760</v>
      </c>
    </row>
    <row r="181" spans="1:9" x14ac:dyDescent="0.25">
      <c r="A181" s="2">
        <v>1</v>
      </c>
      <c r="B181" s="2" t="s">
        <v>1019</v>
      </c>
      <c r="C181" s="52" t="s">
        <v>1088</v>
      </c>
      <c r="D181" s="2" t="s">
        <v>26</v>
      </c>
      <c r="E181" s="2">
        <v>4</v>
      </c>
      <c r="F181" s="3" t="s">
        <v>19</v>
      </c>
      <c r="G181" s="2">
        <v>7</v>
      </c>
      <c r="H181" s="4" t="s">
        <v>19</v>
      </c>
      <c r="I181" s="53">
        <v>2254000</v>
      </c>
    </row>
    <row r="182" spans="1:9" x14ac:dyDescent="0.25">
      <c r="A182" s="2">
        <v>2</v>
      </c>
      <c r="B182" s="2" t="s">
        <v>629</v>
      </c>
      <c r="C182" s="52" t="s">
        <v>630</v>
      </c>
      <c r="D182" s="2" t="s">
        <v>26</v>
      </c>
      <c r="E182" s="2">
        <v>4</v>
      </c>
      <c r="F182" s="3" t="s">
        <v>19</v>
      </c>
      <c r="G182" s="2">
        <v>7</v>
      </c>
      <c r="H182" s="4" t="s">
        <v>19</v>
      </c>
      <c r="I182" s="53">
        <v>2254000</v>
      </c>
    </row>
    <row r="183" spans="1:9" x14ac:dyDescent="0.25">
      <c r="A183" s="2">
        <v>3</v>
      </c>
      <c r="B183" s="2" t="s">
        <v>25</v>
      </c>
      <c r="C183" s="52" t="s">
        <v>79</v>
      </c>
      <c r="D183" s="2" t="s">
        <v>24</v>
      </c>
      <c r="E183" s="2">
        <v>4</v>
      </c>
      <c r="F183" s="3" t="s">
        <v>19</v>
      </c>
      <c r="G183" s="2">
        <v>7</v>
      </c>
      <c r="H183" s="4" t="s">
        <v>19</v>
      </c>
      <c r="I183" s="53">
        <v>2254000</v>
      </c>
    </row>
    <row r="184" spans="1:9" x14ac:dyDescent="0.25">
      <c r="A184" s="2">
        <v>4</v>
      </c>
      <c r="B184" s="2" t="s">
        <v>627</v>
      </c>
      <c r="C184" s="52" t="s">
        <v>628</v>
      </c>
      <c r="D184" s="2" t="s">
        <v>26</v>
      </c>
      <c r="E184" s="2">
        <v>4</v>
      </c>
      <c r="F184" s="3" t="s">
        <v>19</v>
      </c>
      <c r="G184" s="2">
        <v>7</v>
      </c>
      <c r="H184" s="4" t="s">
        <v>19</v>
      </c>
      <c r="I184" s="53">
        <v>2254000</v>
      </c>
    </row>
    <row r="185" spans="1:9" x14ac:dyDescent="0.25">
      <c r="A185" s="2">
        <v>5</v>
      </c>
      <c r="B185" s="2" t="s">
        <v>1020</v>
      </c>
      <c r="C185" s="52" t="s">
        <v>1089</v>
      </c>
      <c r="D185" s="2" t="s">
        <v>24</v>
      </c>
      <c r="E185" s="2">
        <v>4</v>
      </c>
      <c r="F185" s="3" t="s">
        <v>19</v>
      </c>
      <c r="G185" s="2">
        <v>7</v>
      </c>
      <c r="H185" s="4" t="s">
        <v>19</v>
      </c>
      <c r="I185" s="53">
        <v>2254000</v>
      </c>
    </row>
    <row r="186" spans="1:9" x14ac:dyDescent="0.25">
      <c r="A186" s="2">
        <v>6</v>
      </c>
      <c r="B186" s="2" t="s">
        <v>1021</v>
      </c>
      <c r="C186" s="52" t="s">
        <v>1090</v>
      </c>
      <c r="D186" s="2" t="s">
        <v>24</v>
      </c>
      <c r="E186" s="2">
        <v>4</v>
      </c>
      <c r="F186" s="3" t="s">
        <v>19</v>
      </c>
      <c r="G186" s="2">
        <v>7</v>
      </c>
      <c r="H186" s="4" t="s">
        <v>19</v>
      </c>
      <c r="I186" s="53">
        <v>2254000</v>
      </c>
    </row>
    <row r="187" spans="1:9" x14ac:dyDescent="0.25">
      <c r="A187" s="2">
        <v>7</v>
      </c>
      <c r="B187" s="2" t="s">
        <v>1022</v>
      </c>
      <c r="C187" s="52" t="s">
        <v>1091</v>
      </c>
      <c r="D187" s="2" t="s">
        <v>26</v>
      </c>
      <c r="E187" s="2">
        <v>4</v>
      </c>
      <c r="F187" s="3" t="s">
        <v>19</v>
      </c>
      <c r="G187" s="2">
        <v>7</v>
      </c>
      <c r="H187" s="4" t="s">
        <v>19</v>
      </c>
      <c r="I187" s="53">
        <v>2254000</v>
      </c>
    </row>
    <row r="188" spans="1:9" x14ac:dyDescent="0.25">
      <c r="A188" s="2">
        <v>8</v>
      </c>
      <c r="B188" s="2" t="s">
        <v>1023</v>
      </c>
      <c r="C188" s="52" t="s">
        <v>289</v>
      </c>
      <c r="D188" s="2" t="s">
        <v>24</v>
      </c>
      <c r="E188" s="2">
        <v>4</v>
      </c>
      <c r="F188" s="3" t="s">
        <v>19</v>
      </c>
      <c r="G188" s="2">
        <v>7</v>
      </c>
      <c r="H188" s="4" t="s">
        <v>19</v>
      </c>
      <c r="I188" s="53">
        <v>2254000</v>
      </c>
    </row>
    <row r="189" spans="1:9" x14ac:dyDescent="0.25">
      <c r="A189" s="116" t="s">
        <v>52</v>
      </c>
      <c r="B189" s="116"/>
      <c r="C189" s="116"/>
      <c r="D189" s="116"/>
      <c r="E189" s="116"/>
      <c r="F189" s="116"/>
      <c r="G189" s="116"/>
      <c r="H189" s="116"/>
      <c r="I189" s="54">
        <f>SUM(I181:I188)</f>
        <v>18032000</v>
      </c>
    </row>
    <row r="190" spans="1:9" ht="42.75" x14ac:dyDescent="0.25">
      <c r="A190" s="40" t="s">
        <v>0</v>
      </c>
      <c r="B190" s="40" t="s">
        <v>63</v>
      </c>
      <c r="C190" s="41" t="s">
        <v>1</v>
      </c>
      <c r="D190" s="42" t="s">
        <v>64</v>
      </c>
      <c r="E190" s="43" t="s">
        <v>65</v>
      </c>
      <c r="F190" s="42" t="s">
        <v>66</v>
      </c>
      <c r="G190" s="42" t="s">
        <v>67</v>
      </c>
      <c r="H190" s="44" t="s">
        <v>68</v>
      </c>
      <c r="I190" s="45" t="s">
        <v>760</v>
      </c>
    </row>
    <row r="191" spans="1:9" x14ac:dyDescent="0.25">
      <c r="A191" s="2">
        <v>1</v>
      </c>
      <c r="B191" s="2" t="s">
        <v>27</v>
      </c>
      <c r="C191" s="52" t="s">
        <v>80</v>
      </c>
      <c r="D191" s="2" t="s">
        <v>28</v>
      </c>
      <c r="E191" s="2">
        <v>4</v>
      </c>
      <c r="F191" s="3" t="s">
        <v>19</v>
      </c>
      <c r="G191" s="2">
        <v>7</v>
      </c>
      <c r="H191" s="4" t="s">
        <v>19</v>
      </c>
      <c r="I191" s="53">
        <v>2254000</v>
      </c>
    </row>
    <row r="192" spans="1:9" x14ac:dyDescent="0.25">
      <c r="A192" s="2">
        <v>2</v>
      </c>
      <c r="B192" s="2" t="s">
        <v>111</v>
      </c>
      <c r="C192" s="52" t="s">
        <v>113</v>
      </c>
      <c r="D192" s="2" t="s">
        <v>30</v>
      </c>
      <c r="E192" s="2">
        <v>4</v>
      </c>
      <c r="F192" s="3" t="s">
        <v>4</v>
      </c>
      <c r="G192" s="2">
        <v>7</v>
      </c>
      <c r="H192" s="4" t="s">
        <v>5</v>
      </c>
      <c r="I192" s="53">
        <v>1932000</v>
      </c>
    </row>
    <row r="193" spans="1:9" x14ac:dyDescent="0.25">
      <c r="A193" s="2">
        <v>3</v>
      </c>
      <c r="B193" s="2" t="s">
        <v>34</v>
      </c>
      <c r="C193" s="52" t="s">
        <v>83</v>
      </c>
      <c r="D193" s="2" t="s">
        <v>30</v>
      </c>
      <c r="E193" s="2">
        <v>4</v>
      </c>
      <c r="F193" s="3" t="s">
        <v>4</v>
      </c>
      <c r="G193" s="2">
        <v>7</v>
      </c>
      <c r="H193" s="4" t="s">
        <v>5</v>
      </c>
      <c r="I193" s="53">
        <v>1932000</v>
      </c>
    </row>
    <row r="194" spans="1:9" x14ac:dyDescent="0.25">
      <c r="A194" s="2">
        <v>4</v>
      </c>
      <c r="B194" s="2" t="s">
        <v>29</v>
      </c>
      <c r="C194" s="52" t="s">
        <v>81</v>
      </c>
      <c r="D194" s="2" t="s">
        <v>30</v>
      </c>
      <c r="E194" s="2">
        <v>4</v>
      </c>
      <c r="F194" s="3" t="s">
        <v>4</v>
      </c>
      <c r="G194" s="2">
        <v>7</v>
      </c>
      <c r="H194" s="4" t="s">
        <v>5</v>
      </c>
      <c r="I194" s="53">
        <v>1932000</v>
      </c>
    </row>
    <row r="195" spans="1:9" x14ac:dyDescent="0.25">
      <c r="A195" s="2">
        <v>5</v>
      </c>
      <c r="B195" s="2" t="s">
        <v>618</v>
      </c>
      <c r="C195" s="52" t="s">
        <v>481</v>
      </c>
      <c r="D195" s="2" t="s">
        <v>30</v>
      </c>
      <c r="E195" s="2">
        <v>4</v>
      </c>
      <c r="F195" s="3" t="s">
        <v>4</v>
      </c>
      <c r="G195" s="2">
        <v>7</v>
      </c>
      <c r="H195" s="4" t="s">
        <v>5</v>
      </c>
      <c r="I195" s="53">
        <v>1932000</v>
      </c>
    </row>
    <row r="196" spans="1:9" x14ac:dyDescent="0.25">
      <c r="A196" s="2">
        <v>6</v>
      </c>
      <c r="B196" s="2" t="s">
        <v>613</v>
      </c>
      <c r="C196" s="52" t="s">
        <v>622</v>
      </c>
      <c r="D196" s="2" t="s">
        <v>28</v>
      </c>
      <c r="E196" s="2">
        <v>4</v>
      </c>
      <c r="F196" s="3" t="s">
        <v>4</v>
      </c>
      <c r="G196" s="2">
        <v>7</v>
      </c>
      <c r="H196" s="4" t="s">
        <v>5</v>
      </c>
      <c r="I196" s="53">
        <v>1932000</v>
      </c>
    </row>
    <row r="197" spans="1:9" x14ac:dyDescent="0.25">
      <c r="A197" s="2">
        <v>7</v>
      </c>
      <c r="B197" s="2" t="s">
        <v>35</v>
      </c>
      <c r="C197" s="52" t="s">
        <v>84</v>
      </c>
      <c r="D197" s="2" t="s">
        <v>28</v>
      </c>
      <c r="E197" s="2">
        <v>4</v>
      </c>
      <c r="F197" s="3" t="s">
        <v>4</v>
      </c>
      <c r="G197" s="2">
        <v>7</v>
      </c>
      <c r="H197" s="4" t="s">
        <v>5</v>
      </c>
      <c r="I197" s="53">
        <v>1932000</v>
      </c>
    </row>
    <row r="198" spans="1:9" x14ac:dyDescent="0.25">
      <c r="A198" s="2">
        <v>8</v>
      </c>
      <c r="B198" s="2" t="s">
        <v>1024</v>
      </c>
      <c r="C198" s="52" t="s">
        <v>1092</v>
      </c>
      <c r="D198" s="2" t="s">
        <v>33</v>
      </c>
      <c r="E198" s="2">
        <v>4</v>
      </c>
      <c r="F198" s="3" t="s">
        <v>7</v>
      </c>
      <c r="G198" s="2">
        <v>7</v>
      </c>
      <c r="H198" s="4" t="s">
        <v>7</v>
      </c>
      <c r="I198" s="53">
        <v>1610000</v>
      </c>
    </row>
    <row r="199" spans="1:9" x14ac:dyDescent="0.25">
      <c r="A199" s="2">
        <v>9</v>
      </c>
      <c r="B199" s="2" t="s">
        <v>38</v>
      </c>
      <c r="C199" s="52" t="s">
        <v>86</v>
      </c>
      <c r="D199" s="2" t="s">
        <v>33</v>
      </c>
      <c r="E199" s="2">
        <v>4</v>
      </c>
      <c r="F199" s="3" t="s">
        <v>7</v>
      </c>
      <c r="G199" s="2">
        <v>7</v>
      </c>
      <c r="H199" s="4" t="s">
        <v>7</v>
      </c>
      <c r="I199" s="53">
        <v>1610000</v>
      </c>
    </row>
    <row r="200" spans="1:9" x14ac:dyDescent="0.25">
      <c r="A200" s="2">
        <v>10</v>
      </c>
      <c r="B200" s="2" t="s">
        <v>39</v>
      </c>
      <c r="C200" s="52" t="s">
        <v>87</v>
      </c>
      <c r="D200" s="2" t="s">
        <v>30</v>
      </c>
      <c r="E200" s="2">
        <v>4</v>
      </c>
      <c r="F200" s="3" t="s">
        <v>7</v>
      </c>
      <c r="G200" s="2">
        <v>7</v>
      </c>
      <c r="H200" s="4" t="s">
        <v>7</v>
      </c>
      <c r="I200" s="53">
        <v>1610000</v>
      </c>
    </row>
    <row r="201" spans="1:9" x14ac:dyDescent="0.25">
      <c r="A201" s="116" t="s">
        <v>52</v>
      </c>
      <c r="B201" s="116"/>
      <c r="C201" s="116"/>
      <c r="D201" s="116"/>
      <c r="E201" s="116"/>
      <c r="F201" s="116"/>
      <c r="G201" s="116"/>
      <c r="H201" s="116"/>
      <c r="I201" s="54">
        <f>SUM(I191:I200)</f>
        <v>18676000</v>
      </c>
    </row>
    <row r="202" spans="1:9" ht="42.75" x14ac:dyDescent="0.25">
      <c r="A202" s="40" t="s">
        <v>0</v>
      </c>
      <c r="B202" s="40" t="s">
        <v>63</v>
      </c>
      <c r="C202" s="41" t="s">
        <v>1</v>
      </c>
      <c r="D202" s="42" t="s">
        <v>64</v>
      </c>
      <c r="E202" s="43" t="s">
        <v>65</v>
      </c>
      <c r="F202" s="42" t="s">
        <v>66</v>
      </c>
      <c r="G202" s="42" t="s">
        <v>67</v>
      </c>
      <c r="H202" s="44" t="s">
        <v>68</v>
      </c>
      <c r="I202" s="45" t="s">
        <v>760</v>
      </c>
    </row>
    <row r="203" spans="1:9" x14ac:dyDescent="0.25">
      <c r="A203" s="46">
        <v>1</v>
      </c>
      <c r="B203" s="46" t="s">
        <v>545</v>
      </c>
      <c r="C203" s="52" t="s">
        <v>278</v>
      </c>
      <c r="D203" s="46" t="s">
        <v>216</v>
      </c>
      <c r="E203" s="46">
        <v>4</v>
      </c>
      <c r="F203" s="47" t="s">
        <v>19</v>
      </c>
      <c r="G203" s="46">
        <v>7</v>
      </c>
      <c r="H203" s="4" t="s">
        <v>19</v>
      </c>
      <c r="I203" s="49">
        <v>2254000</v>
      </c>
    </row>
    <row r="204" spans="1:9" x14ac:dyDescent="0.25">
      <c r="A204" s="46">
        <v>2</v>
      </c>
      <c r="B204" s="46" t="s">
        <v>546</v>
      </c>
      <c r="C204" s="52" t="s">
        <v>547</v>
      </c>
      <c r="D204" s="46" t="s">
        <v>214</v>
      </c>
      <c r="E204" s="46">
        <v>4</v>
      </c>
      <c r="F204" s="47" t="s">
        <v>19</v>
      </c>
      <c r="G204" s="46">
        <v>7</v>
      </c>
      <c r="H204" s="4" t="s">
        <v>19</v>
      </c>
      <c r="I204" s="49">
        <v>2254000</v>
      </c>
    </row>
    <row r="205" spans="1:9" x14ac:dyDescent="0.25">
      <c r="A205" s="46">
        <v>3</v>
      </c>
      <c r="B205" s="46" t="s">
        <v>217</v>
      </c>
      <c r="C205" s="52" t="s">
        <v>320</v>
      </c>
      <c r="D205" s="46" t="s">
        <v>214</v>
      </c>
      <c r="E205" s="46">
        <v>4</v>
      </c>
      <c r="F205" s="47" t="s">
        <v>19</v>
      </c>
      <c r="G205" s="46">
        <v>7</v>
      </c>
      <c r="H205" s="4" t="s">
        <v>19</v>
      </c>
      <c r="I205" s="49">
        <v>2254000</v>
      </c>
    </row>
    <row r="206" spans="1:9" x14ac:dyDescent="0.25">
      <c r="A206" s="46">
        <v>4</v>
      </c>
      <c r="B206" s="46" t="s">
        <v>1025</v>
      </c>
      <c r="C206" s="52" t="s">
        <v>1093</v>
      </c>
      <c r="D206" s="46" t="s">
        <v>216</v>
      </c>
      <c r="E206" s="46">
        <v>4</v>
      </c>
      <c r="F206" s="47" t="s">
        <v>19</v>
      </c>
      <c r="G206" s="46">
        <v>7</v>
      </c>
      <c r="H206" s="4" t="s">
        <v>19</v>
      </c>
      <c r="I206" s="49">
        <v>2254000</v>
      </c>
    </row>
    <row r="207" spans="1:9" x14ac:dyDescent="0.25">
      <c r="A207" s="46">
        <v>5</v>
      </c>
      <c r="B207" s="46" t="s">
        <v>1026</v>
      </c>
      <c r="C207" s="52" t="s">
        <v>1094</v>
      </c>
      <c r="D207" s="46" t="s">
        <v>214</v>
      </c>
      <c r="E207" s="46">
        <v>4</v>
      </c>
      <c r="F207" s="47" t="s">
        <v>19</v>
      </c>
      <c r="G207" s="46">
        <v>7</v>
      </c>
      <c r="H207" s="4" t="s">
        <v>19</v>
      </c>
      <c r="I207" s="49">
        <v>2254000</v>
      </c>
    </row>
    <row r="208" spans="1:9" x14ac:dyDescent="0.25">
      <c r="A208" s="46">
        <v>6</v>
      </c>
      <c r="B208" s="46" t="s">
        <v>543</v>
      </c>
      <c r="C208" s="52" t="s">
        <v>544</v>
      </c>
      <c r="D208" s="46" t="s">
        <v>214</v>
      </c>
      <c r="E208" s="46">
        <v>4</v>
      </c>
      <c r="F208" s="47" t="s">
        <v>19</v>
      </c>
      <c r="G208" s="46">
        <v>7</v>
      </c>
      <c r="H208" s="4" t="s">
        <v>19</v>
      </c>
      <c r="I208" s="49">
        <v>2254000</v>
      </c>
    </row>
    <row r="209" spans="1:9" x14ac:dyDescent="0.25">
      <c r="A209" s="46">
        <v>7</v>
      </c>
      <c r="B209" s="46" t="s">
        <v>1027</v>
      </c>
      <c r="C209" s="52" t="s">
        <v>1095</v>
      </c>
      <c r="D209" s="46" t="s">
        <v>214</v>
      </c>
      <c r="E209" s="46">
        <v>4</v>
      </c>
      <c r="F209" s="47" t="s">
        <v>19</v>
      </c>
      <c r="G209" s="46">
        <v>7</v>
      </c>
      <c r="H209" s="4" t="s">
        <v>19</v>
      </c>
      <c r="I209" s="49">
        <v>2254000</v>
      </c>
    </row>
    <row r="210" spans="1:9" x14ac:dyDescent="0.25">
      <c r="A210" s="46">
        <v>8</v>
      </c>
      <c r="B210" s="46" t="s">
        <v>215</v>
      </c>
      <c r="C210" s="52" t="s">
        <v>95</v>
      </c>
      <c r="D210" s="46" t="s">
        <v>216</v>
      </c>
      <c r="E210" s="46">
        <v>4</v>
      </c>
      <c r="F210" s="47" t="s">
        <v>19</v>
      </c>
      <c r="G210" s="46">
        <v>7</v>
      </c>
      <c r="H210" s="4" t="s">
        <v>19</v>
      </c>
      <c r="I210" s="49">
        <v>2254000</v>
      </c>
    </row>
    <row r="211" spans="1:9" x14ac:dyDescent="0.25">
      <c r="A211" s="117" t="s">
        <v>52</v>
      </c>
      <c r="B211" s="117"/>
      <c r="C211" s="117"/>
      <c r="D211" s="117"/>
      <c r="E211" s="117"/>
      <c r="F211" s="117"/>
      <c r="G211" s="117"/>
      <c r="H211" s="117"/>
      <c r="I211" s="50">
        <f>SUM(I203:I210)</f>
        <v>18032000</v>
      </c>
    </row>
    <row r="212" spans="1:9" ht="42.75" x14ac:dyDescent="0.25">
      <c r="A212" s="40" t="s">
        <v>0</v>
      </c>
      <c r="B212" s="40" t="s">
        <v>63</v>
      </c>
      <c r="C212" s="41" t="s">
        <v>1</v>
      </c>
      <c r="D212" s="42" t="s">
        <v>64</v>
      </c>
      <c r="E212" s="43" t="s">
        <v>65</v>
      </c>
      <c r="F212" s="42" t="s">
        <v>66</v>
      </c>
      <c r="G212" s="42" t="s">
        <v>67</v>
      </c>
      <c r="H212" s="44" t="s">
        <v>68</v>
      </c>
      <c r="I212" s="45" t="s">
        <v>760</v>
      </c>
    </row>
    <row r="213" spans="1:9" x14ac:dyDescent="0.25">
      <c r="A213" s="2">
        <v>1</v>
      </c>
      <c r="B213" s="2" t="s">
        <v>1028</v>
      </c>
      <c r="C213" s="52" t="s">
        <v>1096</v>
      </c>
      <c r="D213" s="2" t="s">
        <v>562</v>
      </c>
      <c r="E213" s="2">
        <v>4</v>
      </c>
      <c r="F213" s="3" t="s">
        <v>19</v>
      </c>
      <c r="G213" s="2">
        <v>7</v>
      </c>
      <c r="H213" s="4" t="s">
        <v>19</v>
      </c>
      <c r="I213" s="53">
        <v>2254000</v>
      </c>
    </row>
    <row r="214" spans="1:9" x14ac:dyDescent="0.25">
      <c r="A214" s="2">
        <v>2</v>
      </c>
      <c r="B214" s="2" t="s">
        <v>563</v>
      </c>
      <c r="C214" s="52" t="s">
        <v>564</v>
      </c>
      <c r="D214" s="2" t="s">
        <v>562</v>
      </c>
      <c r="E214" s="2">
        <v>4</v>
      </c>
      <c r="F214" s="3" t="s">
        <v>19</v>
      </c>
      <c r="G214" s="2">
        <v>7</v>
      </c>
      <c r="H214" s="4" t="s">
        <v>19</v>
      </c>
      <c r="I214" s="53">
        <v>2254000</v>
      </c>
    </row>
    <row r="215" spans="1:9" x14ac:dyDescent="0.25">
      <c r="A215" s="2">
        <v>3</v>
      </c>
      <c r="B215" s="2" t="s">
        <v>560</v>
      </c>
      <c r="C215" s="52" t="s">
        <v>561</v>
      </c>
      <c r="D215" s="2" t="s">
        <v>562</v>
      </c>
      <c r="E215" s="2">
        <v>4</v>
      </c>
      <c r="F215" s="3" t="s">
        <v>19</v>
      </c>
      <c r="G215" s="2">
        <v>7</v>
      </c>
      <c r="H215" s="4" t="s">
        <v>19</v>
      </c>
      <c r="I215" s="53">
        <v>2254000</v>
      </c>
    </row>
    <row r="216" spans="1:9" x14ac:dyDescent="0.25">
      <c r="A216" s="2">
        <f t="shared" ref="A216:A222" si="4">A215+1</f>
        <v>4</v>
      </c>
      <c r="B216" s="2" t="s">
        <v>1029</v>
      </c>
      <c r="C216" s="52" t="s">
        <v>1097</v>
      </c>
      <c r="D216" s="2" t="s">
        <v>53</v>
      </c>
      <c r="E216" s="2">
        <v>4</v>
      </c>
      <c r="F216" s="3" t="s">
        <v>4</v>
      </c>
      <c r="G216" s="2">
        <v>7</v>
      </c>
      <c r="H216" s="4" t="s">
        <v>5</v>
      </c>
      <c r="I216" s="53">
        <v>1932000</v>
      </c>
    </row>
    <row r="217" spans="1:9" x14ac:dyDescent="0.25">
      <c r="A217" s="2">
        <f t="shared" si="4"/>
        <v>5</v>
      </c>
      <c r="B217" s="2" t="s">
        <v>1030</v>
      </c>
      <c r="C217" s="52" t="s">
        <v>1098</v>
      </c>
      <c r="D217" s="2" t="s">
        <v>53</v>
      </c>
      <c r="E217" s="2">
        <v>4</v>
      </c>
      <c r="F217" s="3" t="s">
        <v>4</v>
      </c>
      <c r="G217" s="2">
        <v>7</v>
      </c>
      <c r="H217" s="4" t="s">
        <v>5</v>
      </c>
      <c r="I217" s="53">
        <v>1932000</v>
      </c>
    </row>
    <row r="218" spans="1:9" x14ac:dyDescent="0.25">
      <c r="A218" s="2">
        <f t="shared" si="4"/>
        <v>6</v>
      </c>
      <c r="B218" s="2" t="s">
        <v>1031</v>
      </c>
      <c r="C218" s="52" t="s">
        <v>1099</v>
      </c>
      <c r="D218" s="2" t="s">
        <v>53</v>
      </c>
      <c r="E218" s="2">
        <v>4</v>
      </c>
      <c r="F218" s="3" t="s">
        <v>4</v>
      </c>
      <c r="G218" s="2">
        <v>7</v>
      </c>
      <c r="H218" s="4" t="s">
        <v>5</v>
      </c>
      <c r="I218" s="53">
        <v>1932000</v>
      </c>
    </row>
    <row r="219" spans="1:9" x14ac:dyDescent="0.25">
      <c r="A219" s="2">
        <f t="shared" si="4"/>
        <v>7</v>
      </c>
      <c r="B219" s="2" t="s">
        <v>565</v>
      </c>
      <c r="C219" s="52" t="s">
        <v>566</v>
      </c>
      <c r="D219" s="2" t="s">
        <v>562</v>
      </c>
      <c r="E219" s="2">
        <v>4</v>
      </c>
      <c r="F219" s="3" t="s">
        <v>4</v>
      </c>
      <c r="G219" s="2">
        <v>7</v>
      </c>
      <c r="H219" s="4" t="s">
        <v>5</v>
      </c>
      <c r="I219" s="53">
        <v>1932000</v>
      </c>
    </row>
    <row r="220" spans="1:9" x14ac:dyDescent="0.25">
      <c r="A220" s="2">
        <f t="shared" si="4"/>
        <v>8</v>
      </c>
      <c r="B220" s="2" t="s">
        <v>558</v>
      </c>
      <c r="C220" s="52" t="s">
        <v>559</v>
      </c>
      <c r="D220" s="2" t="s">
        <v>53</v>
      </c>
      <c r="E220" s="2">
        <v>4</v>
      </c>
      <c r="F220" s="3" t="s">
        <v>4</v>
      </c>
      <c r="G220" s="2">
        <v>7</v>
      </c>
      <c r="H220" s="4" t="s">
        <v>5</v>
      </c>
      <c r="I220" s="53">
        <v>1932000</v>
      </c>
    </row>
    <row r="221" spans="1:9" x14ac:dyDescent="0.25">
      <c r="A221" s="2">
        <f t="shared" si="4"/>
        <v>9</v>
      </c>
      <c r="B221" s="2" t="s">
        <v>1032</v>
      </c>
      <c r="C221" s="52" t="s">
        <v>1100</v>
      </c>
      <c r="D221" s="2" t="s">
        <v>53</v>
      </c>
      <c r="E221" s="2">
        <v>3</v>
      </c>
      <c r="F221" s="3" t="s">
        <v>19</v>
      </c>
      <c r="G221" s="2">
        <v>7</v>
      </c>
      <c r="H221" s="4" t="s">
        <v>7</v>
      </c>
      <c r="I221" s="53">
        <v>1610000</v>
      </c>
    </row>
    <row r="222" spans="1:9" x14ac:dyDescent="0.25">
      <c r="A222" s="2">
        <f t="shared" si="4"/>
        <v>10</v>
      </c>
      <c r="B222" s="2" t="s">
        <v>1033</v>
      </c>
      <c r="C222" s="52" t="s">
        <v>1101</v>
      </c>
      <c r="D222" s="2" t="s">
        <v>53</v>
      </c>
      <c r="E222" s="2">
        <v>3</v>
      </c>
      <c r="F222" s="3" t="s">
        <v>19</v>
      </c>
      <c r="G222" s="2">
        <v>7</v>
      </c>
      <c r="H222" s="4" t="s">
        <v>7</v>
      </c>
      <c r="I222" s="53">
        <v>1610000</v>
      </c>
    </row>
    <row r="223" spans="1:9" x14ac:dyDescent="0.25">
      <c r="A223" s="116" t="s">
        <v>52</v>
      </c>
      <c r="B223" s="116"/>
      <c r="C223" s="116"/>
      <c r="D223" s="116"/>
      <c r="E223" s="116"/>
      <c r="F223" s="116"/>
      <c r="G223" s="116"/>
      <c r="H223" s="116"/>
      <c r="I223" s="54">
        <f>SUM(I213:I222)</f>
        <v>19642000</v>
      </c>
    </row>
    <row r="224" spans="1:9" ht="42.75" x14ac:dyDescent="0.25">
      <c r="A224" s="40" t="s">
        <v>0</v>
      </c>
      <c r="B224" s="40" t="s">
        <v>63</v>
      </c>
      <c r="C224" s="41" t="s">
        <v>1</v>
      </c>
      <c r="D224" s="42" t="s">
        <v>64</v>
      </c>
      <c r="E224" s="43" t="s">
        <v>65</v>
      </c>
      <c r="F224" s="42" t="s">
        <v>66</v>
      </c>
      <c r="G224" s="42" t="s">
        <v>67</v>
      </c>
      <c r="H224" s="44" t="s">
        <v>68</v>
      </c>
      <c r="I224" s="45" t="s">
        <v>760</v>
      </c>
    </row>
    <row r="225" spans="1:9" x14ac:dyDescent="0.25">
      <c r="A225" s="2">
        <v>1</v>
      </c>
      <c r="B225" s="2" t="s">
        <v>44</v>
      </c>
      <c r="C225" s="52" t="s">
        <v>90</v>
      </c>
      <c r="D225" s="2" t="s">
        <v>43</v>
      </c>
      <c r="E225" s="2">
        <v>4</v>
      </c>
      <c r="F225" s="3" t="s">
        <v>19</v>
      </c>
      <c r="G225" s="2">
        <v>7</v>
      </c>
      <c r="H225" s="4" t="s">
        <v>19</v>
      </c>
      <c r="I225" s="53">
        <v>2254000</v>
      </c>
    </row>
    <row r="226" spans="1:9" x14ac:dyDescent="0.25">
      <c r="A226" s="2">
        <v>2</v>
      </c>
      <c r="B226" s="2" t="s">
        <v>549</v>
      </c>
      <c r="C226" s="52" t="s">
        <v>550</v>
      </c>
      <c r="D226" s="2" t="s">
        <v>43</v>
      </c>
      <c r="E226" s="2">
        <v>4</v>
      </c>
      <c r="F226" s="3" t="s">
        <v>19</v>
      </c>
      <c r="G226" s="2">
        <v>7</v>
      </c>
      <c r="H226" s="4" t="s">
        <v>19</v>
      </c>
      <c r="I226" s="53">
        <v>2254000</v>
      </c>
    </row>
    <row r="227" spans="1:9" x14ac:dyDescent="0.25">
      <c r="A227" s="2">
        <v>3</v>
      </c>
      <c r="B227" s="2" t="s">
        <v>551</v>
      </c>
      <c r="C227" s="52" t="s">
        <v>552</v>
      </c>
      <c r="D227" s="2" t="s">
        <v>43</v>
      </c>
      <c r="E227" s="2">
        <v>4</v>
      </c>
      <c r="F227" s="3" t="s">
        <v>19</v>
      </c>
      <c r="G227" s="2">
        <v>7</v>
      </c>
      <c r="H227" s="4" t="s">
        <v>19</v>
      </c>
      <c r="I227" s="53">
        <v>2254000</v>
      </c>
    </row>
    <row r="228" spans="1:9" x14ac:dyDescent="0.25">
      <c r="A228" s="2">
        <v>4</v>
      </c>
      <c r="B228" s="2" t="s">
        <v>42</v>
      </c>
      <c r="C228" s="52" t="s">
        <v>89</v>
      </c>
      <c r="D228" s="2" t="s">
        <v>43</v>
      </c>
      <c r="E228" s="2">
        <v>4</v>
      </c>
      <c r="F228" s="3" t="s">
        <v>19</v>
      </c>
      <c r="G228" s="2">
        <v>7</v>
      </c>
      <c r="H228" s="4" t="s">
        <v>19</v>
      </c>
      <c r="I228" s="53">
        <v>2254000</v>
      </c>
    </row>
    <row r="229" spans="1:9" x14ac:dyDescent="0.25">
      <c r="A229" s="2">
        <v>5</v>
      </c>
      <c r="B229" s="2" t="s">
        <v>1034</v>
      </c>
      <c r="C229" s="52" t="s">
        <v>62</v>
      </c>
      <c r="D229" s="2" t="s">
        <v>43</v>
      </c>
      <c r="E229" s="2">
        <v>4</v>
      </c>
      <c r="F229" s="3" t="s">
        <v>19</v>
      </c>
      <c r="G229" s="2">
        <v>7</v>
      </c>
      <c r="H229" s="4" t="s">
        <v>19</v>
      </c>
      <c r="I229" s="53">
        <v>2254000</v>
      </c>
    </row>
    <row r="230" spans="1:9" x14ac:dyDescent="0.25">
      <c r="A230" s="116" t="s">
        <v>52</v>
      </c>
      <c r="B230" s="116"/>
      <c r="C230" s="116"/>
      <c r="D230" s="116"/>
      <c r="E230" s="116"/>
      <c r="F230" s="116"/>
      <c r="G230" s="116"/>
      <c r="H230" s="116"/>
      <c r="I230" s="54">
        <f>SUM(I225:I229)</f>
        <v>11270000</v>
      </c>
    </row>
    <row r="231" spans="1:9" ht="42.75" x14ac:dyDescent="0.25">
      <c r="A231" s="40" t="s">
        <v>0</v>
      </c>
      <c r="B231" s="40" t="s">
        <v>63</v>
      </c>
      <c r="C231" s="41" t="s">
        <v>1</v>
      </c>
      <c r="D231" s="42" t="s">
        <v>64</v>
      </c>
      <c r="E231" s="43" t="s">
        <v>65</v>
      </c>
      <c r="F231" s="42" t="s">
        <v>66</v>
      </c>
      <c r="G231" s="42" t="s">
        <v>67</v>
      </c>
      <c r="H231" s="44" t="s">
        <v>68</v>
      </c>
      <c r="I231" s="45" t="s">
        <v>760</v>
      </c>
    </row>
    <row r="232" spans="1:9" x14ac:dyDescent="0.25">
      <c r="A232" s="2">
        <v>1</v>
      </c>
      <c r="B232" s="2" t="s">
        <v>230</v>
      </c>
      <c r="C232" s="52" t="s">
        <v>231</v>
      </c>
      <c r="D232" s="2" t="s">
        <v>228</v>
      </c>
      <c r="E232" s="2">
        <v>4</v>
      </c>
      <c r="F232" s="3" t="s">
        <v>19</v>
      </c>
      <c r="G232" s="2">
        <v>7</v>
      </c>
      <c r="H232" s="4" t="s">
        <v>19</v>
      </c>
      <c r="I232" s="53">
        <v>2254000</v>
      </c>
    </row>
    <row r="233" spans="1:9" x14ac:dyDescent="0.25">
      <c r="A233" s="2">
        <v>2</v>
      </c>
      <c r="B233" s="2" t="s">
        <v>1035</v>
      </c>
      <c r="C233" s="52" t="s">
        <v>1102</v>
      </c>
      <c r="D233" s="2" t="s">
        <v>228</v>
      </c>
      <c r="E233" s="2">
        <v>4</v>
      </c>
      <c r="F233" s="3" t="s">
        <v>7</v>
      </c>
      <c r="G233" s="2">
        <v>7</v>
      </c>
      <c r="H233" s="4" t="s">
        <v>7</v>
      </c>
      <c r="I233" s="53">
        <v>1610000</v>
      </c>
    </row>
    <row r="234" spans="1:9" x14ac:dyDescent="0.25">
      <c r="A234" s="2">
        <v>3</v>
      </c>
      <c r="B234" s="2" t="s">
        <v>607</v>
      </c>
      <c r="C234" s="52" t="s">
        <v>608</v>
      </c>
      <c r="D234" s="2" t="s">
        <v>228</v>
      </c>
      <c r="E234" s="2">
        <v>4</v>
      </c>
      <c r="F234" s="3" t="s">
        <v>4</v>
      </c>
      <c r="G234" s="2">
        <v>7</v>
      </c>
      <c r="H234" s="4" t="s">
        <v>5</v>
      </c>
      <c r="I234" s="53">
        <v>1932000</v>
      </c>
    </row>
    <row r="235" spans="1:9" x14ac:dyDescent="0.25">
      <c r="A235" s="2">
        <v>4</v>
      </c>
      <c r="B235" s="2" t="s">
        <v>1036</v>
      </c>
      <c r="C235" s="52" t="s">
        <v>1103</v>
      </c>
      <c r="D235" s="2" t="s">
        <v>228</v>
      </c>
      <c r="E235" s="2">
        <v>4</v>
      </c>
      <c r="F235" s="3" t="s">
        <v>4</v>
      </c>
      <c r="G235" s="2">
        <v>7</v>
      </c>
      <c r="H235" s="4" t="s">
        <v>5</v>
      </c>
      <c r="I235" s="53">
        <v>1932000</v>
      </c>
    </row>
    <row r="236" spans="1:9" x14ac:dyDescent="0.25">
      <c r="A236" s="2">
        <v>5</v>
      </c>
      <c r="B236" s="2" t="s">
        <v>1037</v>
      </c>
      <c r="C236" s="52" t="s">
        <v>1104</v>
      </c>
      <c r="D236" s="2" t="s">
        <v>606</v>
      </c>
      <c r="E236" s="2">
        <v>4</v>
      </c>
      <c r="F236" s="3" t="s">
        <v>19</v>
      </c>
      <c r="G236" s="2">
        <v>7</v>
      </c>
      <c r="H236" s="4" t="s">
        <v>19</v>
      </c>
      <c r="I236" s="53">
        <v>2254000</v>
      </c>
    </row>
    <row r="237" spans="1:9" x14ac:dyDescent="0.25">
      <c r="A237" s="2">
        <v>6</v>
      </c>
      <c r="B237" s="2" t="s">
        <v>1038</v>
      </c>
      <c r="C237" s="52" t="s">
        <v>1105</v>
      </c>
      <c r="D237" s="2" t="s">
        <v>497</v>
      </c>
      <c r="E237" s="2">
        <v>4</v>
      </c>
      <c r="F237" s="3" t="s">
        <v>19</v>
      </c>
      <c r="G237" s="2">
        <v>7</v>
      </c>
      <c r="H237" s="4" t="s">
        <v>19</v>
      </c>
      <c r="I237" s="53">
        <v>2254000</v>
      </c>
    </row>
    <row r="238" spans="1:9" x14ac:dyDescent="0.25">
      <c r="A238" s="2">
        <v>7</v>
      </c>
      <c r="B238" s="2" t="s">
        <v>233</v>
      </c>
      <c r="C238" s="52" t="s">
        <v>234</v>
      </c>
      <c r="D238" s="2" t="s">
        <v>498</v>
      </c>
      <c r="E238" s="2">
        <v>4</v>
      </c>
      <c r="F238" s="3" t="s">
        <v>19</v>
      </c>
      <c r="G238" s="2">
        <v>7</v>
      </c>
      <c r="H238" s="4" t="s">
        <v>19</v>
      </c>
      <c r="I238" s="53">
        <v>2254000</v>
      </c>
    </row>
    <row r="239" spans="1:9" x14ac:dyDescent="0.25">
      <c r="A239" s="2">
        <v>8</v>
      </c>
      <c r="B239" s="2" t="s">
        <v>1039</v>
      </c>
      <c r="C239" s="52" t="s">
        <v>1106</v>
      </c>
      <c r="D239" s="2" t="s">
        <v>498</v>
      </c>
      <c r="E239" s="2">
        <v>4</v>
      </c>
      <c r="F239" s="3" t="s">
        <v>19</v>
      </c>
      <c r="G239" s="2">
        <v>7</v>
      </c>
      <c r="H239" s="4" t="s">
        <v>19</v>
      </c>
      <c r="I239" s="53">
        <v>2254000</v>
      </c>
    </row>
    <row r="240" spans="1:9" x14ac:dyDescent="0.25">
      <c r="A240" s="2">
        <v>9</v>
      </c>
      <c r="B240" s="2" t="s">
        <v>235</v>
      </c>
      <c r="C240" s="52" t="s">
        <v>236</v>
      </c>
      <c r="D240" s="2" t="s">
        <v>498</v>
      </c>
      <c r="E240" s="2">
        <v>4</v>
      </c>
      <c r="F240" s="3" t="s">
        <v>19</v>
      </c>
      <c r="G240" s="2">
        <v>7</v>
      </c>
      <c r="H240" s="4" t="s">
        <v>19</v>
      </c>
      <c r="I240" s="53">
        <v>2254000</v>
      </c>
    </row>
    <row r="241" spans="1:9" x14ac:dyDescent="0.25">
      <c r="A241" s="2">
        <v>10</v>
      </c>
      <c r="B241" s="2" t="s">
        <v>1040</v>
      </c>
      <c r="C241" s="52" t="s">
        <v>1107</v>
      </c>
      <c r="D241" s="2" t="s">
        <v>497</v>
      </c>
      <c r="E241" s="2">
        <v>4</v>
      </c>
      <c r="F241" s="3" t="s">
        <v>19</v>
      </c>
      <c r="G241" s="2">
        <v>7</v>
      </c>
      <c r="H241" s="4" t="s">
        <v>19</v>
      </c>
      <c r="I241" s="53">
        <v>2254000</v>
      </c>
    </row>
    <row r="242" spans="1:9" x14ac:dyDescent="0.25">
      <c r="A242" s="48">
        <v>11</v>
      </c>
      <c r="B242" s="48" t="s">
        <v>238</v>
      </c>
      <c r="C242" s="52" t="s">
        <v>239</v>
      </c>
      <c r="D242" s="48" t="s">
        <v>498</v>
      </c>
      <c r="E242" s="48">
        <v>4</v>
      </c>
      <c r="F242" s="51" t="s">
        <v>19</v>
      </c>
      <c r="G242" s="48">
        <v>7</v>
      </c>
      <c r="H242" s="4" t="s">
        <v>19</v>
      </c>
      <c r="I242" s="55">
        <v>2254000</v>
      </c>
    </row>
    <row r="243" spans="1:9" x14ac:dyDescent="0.25">
      <c r="A243" s="116" t="s">
        <v>52</v>
      </c>
      <c r="B243" s="116"/>
      <c r="C243" s="116"/>
      <c r="D243" s="116"/>
      <c r="E243" s="116"/>
      <c r="F243" s="116"/>
      <c r="G243" s="116"/>
      <c r="H243" s="116"/>
      <c r="I243" s="54">
        <f>SUM(I232:I242)</f>
        <v>23506000</v>
      </c>
    </row>
    <row r="244" spans="1:9" ht="42.75" x14ac:dyDescent="0.25">
      <c r="A244" s="40" t="s">
        <v>0</v>
      </c>
      <c r="B244" s="40" t="s">
        <v>63</v>
      </c>
      <c r="C244" s="41" t="s">
        <v>1</v>
      </c>
      <c r="D244" s="42" t="s">
        <v>64</v>
      </c>
      <c r="E244" s="43" t="s">
        <v>65</v>
      </c>
      <c r="F244" s="42" t="s">
        <v>66</v>
      </c>
      <c r="G244" s="42" t="s">
        <v>67</v>
      </c>
      <c r="H244" s="44" t="s">
        <v>68</v>
      </c>
      <c r="I244" s="45" t="s">
        <v>760</v>
      </c>
    </row>
    <row r="245" spans="1:9" x14ac:dyDescent="0.25">
      <c r="A245" s="2">
        <v>1</v>
      </c>
      <c r="B245" s="2" t="s">
        <v>668</v>
      </c>
      <c r="C245" s="52" t="s">
        <v>462</v>
      </c>
      <c r="D245" s="2" t="s">
        <v>328</v>
      </c>
      <c r="E245" s="2">
        <v>4</v>
      </c>
      <c r="F245" s="3" t="s">
        <v>19</v>
      </c>
      <c r="G245" s="2">
        <v>7</v>
      </c>
      <c r="H245" s="4" t="s">
        <v>19</v>
      </c>
      <c r="I245" s="53">
        <v>2254000</v>
      </c>
    </row>
    <row r="246" spans="1:9" x14ac:dyDescent="0.25">
      <c r="A246" s="2">
        <v>2</v>
      </c>
      <c r="B246" s="2" t="s">
        <v>1041</v>
      </c>
      <c r="C246" s="52" t="s">
        <v>1108</v>
      </c>
      <c r="D246" s="2" t="s">
        <v>351</v>
      </c>
      <c r="E246" s="2">
        <v>4</v>
      </c>
      <c r="F246" s="3" t="s">
        <v>19</v>
      </c>
      <c r="G246" s="2">
        <v>7</v>
      </c>
      <c r="H246" s="4" t="s">
        <v>19</v>
      </c>
      <c r="I246" s="53">
        <v>2254000</v>
      </c>
    </row>
    <row r="247" spans="1:9" x14ac:dyDescent="0.25">
      <c r="A247" s="2">
        <v>3</v>
      </c>
      <c r="B247" s="2" t="s">
        <v>669</v>
      </c>
      <c r="C247" s="52" t="s">
        <v>718</v>
      </c>
      <c r="D247" s="2" t="s">
        <v>351</v>
      </c>
      <c r="E247" s="2">
        <v>4</v>
      </c>
      <c r="F247" s="3" t="s">
        <v>19</v>
      </c>
      <c r="G247" s="2">
        <v>7</v>
      </c>
      <c r="H247" s="4" t="s">
        <v>19</v>
      </c>
      <c r="I247" s="53">
        <v>2254000</v>
      </c>
    </row>
    <row r="248" spans="1:9" x14ac:dyDescent="0.25">
      <c r="A248" s="2">
        <v>4</v>
      </c>
      <c r="B248" s="2" t="s">
        <v>662</v>
      </c>
      <c r="C248" s="52" t="s">
        <v>712</v>
      </c>
      <c r="D248" s="2" t="s">
        <v>351</v>
      </c>
      <c r="E248" s="2">
        <v>4</v>
      </c>
      <c r="F248" s="3" t="s">
        <v>19</v>
      </c>
      <c r="G248" s="2">
        <v>7</v>
      </c>
      <c r="H248" s="4" t="s">
        <v>19</v>
      </c>
      <c r="I248" s="53">
        <v>2254000</v>
      </c>
    </row>
    <row r="249" spans="1:9" x14ac:dyDescent="0.25">
      <c r="A249" s="2">
        <v>5</v>
      </c>
      <c r="B249" s="2" t="s">
        <v>1042</v>
      </c>
      <c r="C249" s="52" t="s">
        <v>1109</v>
      </c>
      <c r="D249" s="2" t="s">
        <v>326</v>
      </c>
      <c r="E249" s="2">
        <v>4</v>
      </c>
      <c r="F249" s="3" t="s">
        <v>19</v>
      </c>
      <c r="G249" s="2">
        <v>7</v>
      </c>
      <c r="H249" s="4" t="s">
        <v>19</v>
      </c>
      <c r="I249" s="53">
        <v>2254000</v>
      </c>
    </row>
    <row r="250" spans="1:9" x14ac:dyDescent="0.25">
      <c r="A250" s="2">
        <v>6</v>
      </c>
      <c r="B250" s="2" t="s">
        <v>666</v>
      </c>
      <c r="C250" s="52" t="s">
        <v>716</v>
      </c>
      <c r="D250" s="2" t="s">
        <v>331</v>
      </c>
      <c r="E250" s="2">
        <v>4</v>
      </c>
      <c r="F250" s="3" t="s">
        <v>19</v>
      </c>
      <c r="G250" s="2">
        <v>7</v>
      </c>
      <c r="H250" s="4" t="s">
        <v>19</v>
      </c>
      <c r="I250" s="53">
        <v>2254000</v>
      </c>
    </row>
    <row r="251" spans="1:9" x14ac:dyDescent="0.25">
      <c r="A251" s="2">
        <v>7</v>
      </c>
      <c r="B251" s="2" t="s">
        <v>1043</v>
      </c>
      <c r="C251" s="52" t="s">
        <v>1110</v>
      </c>
      <c r="D251" s="2" t="s">
        <v>341</v>
      </c>
      <c r="E251" s="2">
        <v>4</v>
      </c>
      <c r="F251" s="3" t="s">
        <v>19</v>
      </c>
      <c r="G251" s="2">
        <v>7</v>
      </c>
      <c r="H251" s="4" t="s">
        <v>19</v>
      </c>
      <c r="I251" s="53">
        <v>2254000</v>
      </c>
    </row>
    <row r="252" spans="1:9" x14ac:dyDescent="0.25">
      <c r="A252" s="2">
        <v>8</v>
      </c>
      <c r="B252" s="2" t="s">
        <v>1044</v>
      </c>
      <c r="C252" s="52" t="s">
        <v>1111</v>
      </c>
      <c r="D252" s="2" t="s">
        <v>331</v>
      </c>
      <c r="E252" s="2">
        <v>4</v>
      </c>
      <c r="F252" s="3" t="s">
        <v>19</v>
      </c>
      <c r="G252" s="2">
        <v>7</v>
      </c>
      <c r="H252" s="4" t="s">
        <v>19</v>
      </c>
      <c r="I252" s="53">
        <v>2254000</v>
      </c>
    </row>
    <row r="253" spans="1:9" x14ac:dyDescent="0.25">
      <c r="A253" s="2">
        <v>9</v>
      </c>
      <c r="B253" s="2" t="s">
        <v>1045</v>
      </c>
      <c r="C253" s="52" t="s">
        <v>1112</v>
      </c>
      <c r="D253" s="2" t="s">
        <v>328</v>
      </c>
      <c r="E253" s="2">
        <v>4</v>
      </c>
      <c r="F253" s="3" t="s">
        <v>19</v>
      </c>
      <c r="G253" s="2">
        <v>7</v>
      </c>
      <c r="H253" s="4" t="s">
        <v>19</v>
      </c>
      <c r="I253" s="53">
        <v>2254000</v>
      </c>
    </row>
    <row r="254" spans="1:9" x14ac:dyDescent="0.25">
      <c r="A254" s="2">
        <v>10</v>
      </c>
      <c r="B254" s="2" t="s">
        <v>1046</v>
      </c>
      <c r="C254" s="52" t="s">
        <v>1113</v>
      </c>
      <c r="D254" s="2" t="s">
        <v>328</v>
      </c>
      <c r="E254" s="2">
        <v>4</v>
      </c>
      <c r="F254" s="3" t="s">
        <v>19</v>
      </c>
      <c r="G254" s="2">
        <v>7</v>
      </c>
      <c r="H254" s="4" t="s">
        <v>19</v>
      </c>
      <c r="I254" s="53">
        <v>2254000</v>
      </c>
    </row>
    <row r="255" spans="1:9" x14ac:dyDescent="0.25">
      <c r="A255" s="2">
        <v>11</v>
      </c>
      <c r="B255" s="2" t="s">
        <v>1047</v>
      </c>
      <c r="C255" s="52" t="s">
        <v>1114</v>
      </c>
      <c r="D255" s="2" t="s">
        <v>325</v>
      </c>
      <c r="E255" s="2">
        <v>4</v>
      </c>
      <c r="F255" s="3" t="s">
        <v>19</v>
      </c>
      <c r="G255" s="2">
        <v>7</v>
      </c>
      <c r="H255" s="4" t="s">
        <v>19</v>
      </c>
      <c r="I255" s="53">
        <v>2254000</v>
      </c>
    </row>
    <row r="256" spans="1:9" x14ac:dyDescent="0.25">
      <c r="A256" s="2">
        <v>12</v>
      </c>
      <c r="B256" s="2" t="s">
        <v>1048</v>
      </c>
      <c r="C256" s="52" t="s">
        <v>1115</v>
      </c>
      <c r="D256" s="2" t="s">
        <v>326</v>
      </c>
      <c r="E256" s="2">
        <v>4</v>
      </c>
      <c r="F256" s="3" t="s">
        <v>19</v>
      </c>
      <c r="G256" s="2">
        <v>7</v>
      </c>
      <c r="H256" s="4" t="s">
        <v>19</v>
      </c>
      <c r="I256" s="53">
        <v>2254000</v>
      </c>
    </row>
    <row r="257" spans="1:9" x14ac:dyDescent="0.25">
      <c r="A257" s="2">
        <v>13</v>
      </c>
      <c r="B257" s="2" t="s">
        <v>1049</v>
      </c>
      <c r="C257" s="52" t="s">
        <v>1116</v>
      </c>
      <c r="D257" s="2" t="s">
        <v>351</v>
      </c>
      <c r="E257" s="2">
        <v>4</v>
      </c>
      <c r="F257" s="3" t="s">
        <v>19</v>
      </c>
      <c r="G257" s="2">
        <v>7</v>
      </c>
      <c r="H257" s="4" t="s">
        <v>19</v>
      </c>
      <c r="I257" s="53">
        <v>2254000</v>
      </c>
    </row>
    <row r="258" spans="1:9" x14ac:dyDescent="0.25">
      <c r="A258" s="2">
        <v>14</v>
      </c>
      <c r="B258" s="2" t="s">
        <v>1050</v>
      </c>
      <c r="C258" s="52" t="s">
        <v>1117</v>
      </c>
      <c r="D258" s="2" t="s">
        <v>325</v>
      </c>
      <c r="E258" s="2">
        <v>4</v>
      </c>
      <c r="F258" s="3" t="s">
        <v>19</v>
      </c>
      <c r="G258" s="2">
        <v>7</v>
      </c>
      <c r="H258" s="4" t="s">
        <v>19</v>
      </c>
      <c r="I258" s="53">
        <v>2254000</v>
      </c>
    </row>
    <row r="259" spans="1:9" x14ac:dyDescent="0.25">
      <c r="A259" s="2">
        <v>15</v>
      </c>
      <c r="B259" s="2" t="s">
        <v>1051</v>
      </c>
      <c r="C259" s="52" t="s">
        <v>1118</v>
      </c>
      <c r="D259" s="2" t="s">
        <v>341</v>
      </c>
      <c r="E259" s="2">
        <v>4</v>
      </c>
      <c r="F259" s="3" t="s">
        <v>19</v>
      </c>
      <c r="G259" s="2">
        <v>7</v>
      </c>
      <c r="H259" s="4" t="s">
        <v>19</v>
      </c>
      <c r="I259" s="53">
        <v>2254000</v>
      </c>
    </row>
    <row r="260" spans="1:9" x14ac:dyDescent="0.25">
      <c r="A260" s="2">
        <v>16</v>
      </c>
      <c r="B260" s="2" t="s">
        <v>354</v>
      </c>
      <c r="C260" s="52" t="s">
        <v>442</v>
      </c>
      <c r="D260" s="2" t="s">
        <v>341</v>
      </c>
      <c r="E260" s="2">
        <v>4</v>
      </c>
      <c r="F260" s="3" t="s">
        <v>19</v>
      </c>
      <c r="G260" s="2">
        <v>7</v>
      </c>
      <c r="H260" s="4" t="s">
        <v>19</v>
      </c>
      <c r="I260" s="53">
        <v>2254000</v>
      </c>
    </row>
    <row r="261" spans="1:9" x14ac:dyDescent="0.25">
      <c r="A261" s="2">
        <v>17</v>
      </c>
      <c r="B261" s="2" t="s">
        <v>1052</v>
      </c>
      <c r="C261" s="52" t="s">
        <v>1119</v>
      </c>
      <c r="D261" s="2" t="s">
        <v>328</v>
      </c>
      <c r="E261" s="2">
        <v>4</v>
      </c>
      <c r="F261" s="3" t="s">
        <v>19</v>
      </c>
      <c r="G261" s="2">
        <v>7</v>
      </c>
      <c r="H261" s="4" t="s">
        <v>19</v>
      </c>
      <c r="I261" s="53">
        <v>2254000</v>
      </c>
    </row>
    <row r="262" spans="1:9" x14ac:dyDescent="0.25">
      <c r="A262" s="2">
        <v>18</v>
      </c>
      <c r="B262" s="2" t="s">
        <v>1053</v>
      </c>
      <c r="C262" s="52" t="s">
        <v>1120</v>
      </c>
      <c r="D262" s="2" t="s">
        <v>349</v>
      </c>
      <c r="E262" s="2">
        <v>4</v>
      </c>
      <c r="F262" s="3" t="s">
        <v>19</v>
      </c>
      <c r="G262" s="2">
        <v>7</v>
      </c>
      <c r="H262" s="4" t="s">
        <v>19</v>
      </c>
      <c r="I262" s="53">
        <v>2254000</v>
      </c>
    </row>
    <row r="263" spans="1:9" x14ac:dyDescent="0.25">
      <c r="A263" s="2">
        <v>19</v>
      </c>
      <c r="B263" s="2" t="s">
        <v>1054</v>
      </c>
      <c r="C263" s="52" t="s">
        <v>1121</v>
      </c>
      <c r="D263" s="2" t="s">
        <v>351</v>
      </c>
      <c r="E263" s="2">
        <v>4</v>
      </c>
      <c r="F263" s="3" t="s">
        <v>19</v>
      </c>
      <c r="G263" s="2">
        <v>7</v>
      </c>
      <c r="H263" s="4" t="s">
        <v>19</v>
      </c>
      <c r="I263" s="53">
        <v>2254000</v>
      </c>
    </row>
    <row r="264" spans="1:9" x14ac:dyDescent="0.25">
      <c r="A264" s="2">
        <v>20</v>
      </c>
      <c r="B264" s="2" t="s">
        <v>1055</v>
      </c>
      <c r="C264" s="52" t="s">
        <v>1122</v>
      </c>
      <c r="D264" s="2" t="s">
        <v>328</v>
      </c>
      <c r="E264" s="2">
        <v>4</v>
      </c>
      <c r="F264" s="3" t="s">
        <v>19</v>
      </c>
      <c r="G264" s="2">
        <v>7</v>
      </c>
      <c r="H264" s="4" t="s">
        <v>19</v>
      </c>
      <c r="I264" s="53">
        <v>2254000</v>
      </c>
    </row>
    <row r="265" spans="1:9" x14ac:dyDescent="0.25">
      <c r="A265" s="2">
        <v>21</v>
      </c>
      <c r="B265" s="2" t="s">
        <v>657</v>
      </c>
      <c r="C265" s="52" t="s">
        <v>707</v>
      </c>
      <c r="D265" s="2" t="s">
        <v>325</v>
      </c>
      <c r="E265" s="2">
        <v>4</v>
      </c>
      <c r="F265" s="3" t="s">
        <v>19</v>
      </c>
      <c r="G265" s="2">
        <v>7</v>
      </c>
      <c r="H265" s="4" t="s">
        <v>19</v>
      </c>
      <c r="I265" s="53">
        <v>2254000</v>
      </c>
    </row>
    <row r="266" spans="1:9" x14ac:dyDescent="0.25">
      <c r="A266" s="2">
        <v>22</v>
      </c>
      <c r="B266" s="2" t="s">
        <v>333</v>
      </c>
      <c r="C266" s="52" t="s">
        <v>429</v>
      </c>
      <c r="D266" s="2" t="s">
        <v>334</v>
      </c>
      <c r="E266" s="2">
        <v>4</v>
      </c>
      <c r="F266" s="3" t="s">
        <v>19</v>
      </c>
      <c r="G266" s="2">
        <v>7</v>
      </c>
      <c r="H266" s="4" t="s">
        <v>19</v>
      </c>
      <c r="I266" s="53">
        <v>2254000</v>
      </c>
    </row>
    <row r="267" spans="1:9" x14ac:dyDescent="0.25">
      <c r="A267" s="2">
        <v>23</v>
      </c>
      <c r="B267" s="2" t="s">
        <v>342</v>
      </c>
      <c r="C267" s="52" t="s">
        <v>433</v>
      </c>
      <c r="D267" s="2" t="s">
        <v>334</v>
      </c>
      <c r="E267" s="2">
        <v>4</v>
      </c>
      <c r="F267" s="3" t="s">
        <v>19</v>
      </c>
      <c r="G267" s="2">
        <v>7</v>
      </c>
      <c r="H267" s="4" t="s">
        <v>19</v>
      </c>
      <c r="I267" s="53">
        <v>2254000</v>
      </c>
    </row>
    <row r="268" spans="1:9" x14ac:dyDescent="0.25">
      <c r="A268" s="2">
        <v>24</v>
      </c>
      <c r="B268" s="2" t="s">
        <v>1056</v>
      </c>
      <c r="C268" s="52" t="s">
        <v>1123</v>
      </c>
      <c r="D268" s="2" t="s">
        <v>328</v>
      </c>
      <c r="E268" s="2">
        <v>4</v>
      </c>
      <c r="F268" s="3" t="s">
        <v>19</v>
      </c>
      <c r="G268" s="2">
        <v>7</v>
      </c>
      <c r="H268" s="4" t="s">
        <v>19</v>
      </c>
      <c r="I268" s="53">
        <v>2254000</v>
      </c>
    </row>
    <row r="269" spans="1:9" x14ac:dyDescent="0.25">
      <c r="A269" s="2">
        <v>25</v>
      </c>
      <c r="B269" s="2" t="s">
        <v>1057</v>
      </c>
      <c r="C269" s="52" t="s">
        <v>1124</v>
      </c>
      <c r="D269" s="2" t="s">
        <v>328</v>
      </c>
      <c r="E269" s="2">
        <v>4</v>
      </c>
      <c r="F269" s="3" t="s">
        <v>19</v>
      </c>
      <c r="G269" s="2">
        <v>7</v>
      </c>
      <c r="H269" s="4" t="s">
        <v>19</v>
      </c>
      <c r="I269" s="53">
        <v>2254000</v>
      </c>
    </row>
    <row r="270" spans="1:9" x14ac:dyDescent="0.25">
      <c r="A270" s="2">
        <v>26</v>
      </c>
      <c r="B270" s="2" t="s">
        <v>1058</v>
      </c>
      <c r="C270" s="52" t="s">
        <v>1125</v>
      </c>
      <c r="D270" s="2" t="s">
        <v>334</v>
      </c>
      <c r="E270" s="2">
        <v>4</v>
      </c>
      <c r="F270" s="3" t="s">
        <v>19</v>
      </c>
      <c r="G270" s="2">
        <v>7</v>
      </c>
      <c r="H270" s="4" t="s">
        <v>19</v>
      </c>
      <c r="I270" s="53">
        <v>2254000</v>
      </c>
    </row>
    <row r="271" spans="1:9" x14ac:dyDescent="0.25">
      <c r="A271" s="2">
        <v>27</v>
      </c>
      <c r="B271" s="2" t="s">
        <v>663</v>
      </c>
      <c r="C271" s="52" t="s">
        <v>713</v>
      </c>
      <c r="D271" s="2" t="s">
        <v>328</v>
      </c>
      <c r="E271" s="2">
        <v>4</v>
      </c>
      <c r="F271" s="3" t="s">
        <v>19</v>
      </c>
      <c r="G271" s="2">
        <v>7</v>
      </c>
      <c r="H271" s="4" t="s">
        <v>19</v>
      </c>
      <c r="I271" s="53">
        <v>2254000</v>
      </c>
    </row>
    <row r="272" spans="1:9" x14ac:dyDescent="0.25">
      <c r="A272" s="2">
        <v>28</v>
      </c>
      <c r="B272" s="2" t="s">
        <v>1059</v>
      </c>
      <c r="C272" s="52" t="s">
        <v>1126</v>
      </c>
      <c r="D272" s="2" t="s">
        <v>328</v>
      </c>
      <c r="E272" s="2">
        <v>4</v>
      </c>
      <c r="F272" s="3" t="s">
        <v>19</v>
      </c>
      <c r="G272" s="2">
        <v>7</v>
      </c>
      <c r="H272" s="4" t="s">
        <v>19</v>
      </c>
      <c r="I272" s="53">
        <v>2254000</v>
      </c>
    </row>
    <row r="273" spans="1:9" x14ac:dyDescent="0.25">
      <c r="A273" s="2">
        <v>29</v>
      </c>
      <c r="B273" s="2" t="s">
        <v>350</v>
      </c>
      <c r="C273" s="52" t="s">
        <v>439</v>
      </c>
      <c r="D273" s="2" t="s">
        <v>341</v>
      </c>
      <c r="E273" s="2">
        <v>4</v>
      </c>
      <c r="F273" s="3" t="s">
        <v>19</v>
      </c>
      <c r="G273" s="2">
        <v>7</v>
      </c>
      <c r="H273" s="4" t="s">
        <v>19</v>
      </c>
      <c r="I273" s="53">
        <v>2254000</v>
      </c>
    </row>
    <row r="274" spans="1:9" x14ac:dyDescent="0.25">
      <c r="A274" s="2">
        <v>30</v>
      </c>
      <c r="B274" s="2" t="s">
        <v>337</v>
      </c>
      <c r="C274" s="52" t="s">
        <v>431</v>
      </c>
      <c r="D274" s="2" t="s">
        <v>334</v>
      </c>
      <c r="E274" s="2">
        <v>4</v>
      </c>
      <c r="F274" s="3" t="s">
        <v>19</v>
      </c>
      <c r="G274" s="2">
        <v>7</v>
      </c>
      <c r="H274" s="4" t="s">
        <v>19</v>
      </c>
      <c r="I274" s="53">
        <v>2254000</v>
      </c>
    </row>
    <row r="275" spans="1:9" x14ac:dyDescent="0.25">
      <c r="A275" s="2">
        <v>31</v>
      </c>
      <c r="B275" s="2" t="s">
        <v>1060</v>
      </c>
      <c r="C275" s="52" t="s">
        <v>1127</v>
      </c>
      <c r="D275" s="2" t="s">
        <v>325</v>
      </c>
      <c r="E275" s="2">
        <v>4</v>
      </c>
      <c r="F275" s="3" t="s">
        <v>19</v>
      </c>
      <c r="G275" s="2">
        <v>7</v>
      </c>
      <c r="H275" s="4" t="s">
        <v>19</v>
      </c>
      <c r="I275" s="53">
        <v>2254000</v>
      </c>
    </row>
    <row r="276" spans="1:9" x14ac:dyDescent="0.25">
      <c r="A276" s="2">
        <v>32</v>
      </c>
      <c r="B276" s="2" t="s">
        <v>756</v>
      </c>
      <c r="C276" s="52" t="s">
        <v>758</v>
      </c>
      <c r="D276" s="2" t="s">
        <v>351</v>
      </c>
      <c r="E276" s="2">
        <v>4</v>
      </c>
      <c r="F276" s="3" t="s">
        <v>19</v>
      </c>
      <c r="G276" s="2">
        <v>7</v>
      </c>
      <c r="H276" s="4" t="s">
        <v>19</v>
      </c>
      <c r="I276" s="53">
        <v>2254000</v>
      </c>
    </row>
    <row r="277" spans="1:9" x14ac:dyDescent="0.25">
      <c r="A277" s="2">
        <v>33</v>
      </c>
      <c r="B277" s="2" t="s">
        <v>1061</v>
      </c>
      <c r="C277" s="52" t="s">
        <v>1128</v>
      </c>
      <c r="D277" s="2" t="s">
        <v>336</v>
      </c>
      <c r="E277" s="2">
        <v>4</v>
      </c>
      <c r="F277" s="3" t="s">
        <v>19</v>
      </c>
      <c r="G277" s="2">
        <v>7</v>
      </c>
      <c r="H277" s="4" t="s">
        <v>19</v>
      </c>
      <c r="I277" s="53">
        <v>2254000</v>
      </c>
    </row>
    <row r="278" spans="1:9" x14ac:dyDescent="0.25">
      <c r="A278" s="2">
        <v>34</v>
      </c>
      <c r="B278" s="2" t="s">
        <v>667</v>
      </c>
      <c r="C278" s="52" t="s">
        <v>717</v>
      </c>
      <c r="D278" s="2" t="s">
        <v>351</v>
      </c>
      <c r="E278" s="2">
        <v>4</v>
      </c>
      <c r="F278" s="3" t="s">
        <v>19</v>
      </c>
      <c r="G278" s="2">
        <v>7</v>
      </c>
      <c r="H278" s="4" t="s">
        <v>19</v>
      </c>
      <c r="I278" s="53">
        <v>2254000</v>
      </c>
    </row>
    <row r="279" spans="1:9" x14ac:dyDescent="0.25">
      <c r="A279" s="2">
        <v>35</v>
      </c>
      <c r="B279" s="2" t="s">
        <v>1062</v>
      </c>
      <c r="C279" s="52" t="s">
        <v>1129</v>
      </c>
      <c r="D279" s="2" t="s">
        <v>336</v>
      </c>
      <c r="E279" s="2">
        <v>4</v>
      </c>
      <c r="F279" s="3" t="s">
        <v>19</v>
      </c>
      <c r="G279" s="2">
        <v>7</v>
      </c>
      <c r="H279" s="4" t="s">
        <v>19</v>
      </c>
      <c r="I279" s="53">
        <v>2254000</v>
      </c>
    </row>
    <row r="280" spans="1:9" x14ac:dyDescent="0.25">
      <c r="A280" s="2">
        <v>36</v>
      </c>
      <c r="B280" s="2" t="s">
        <v>1063</v>
      </c>
      <c r="C280" s="52" t="s">
        <v>1130</v>
      </c>
      <c r="D280" s="2" t="s">
        <v>325</v>
      </c>
      <c r="E280" s="2">
        <v>4</v>
      </c>
      <c r="F280" s="3" t="s">
        <v>19</v>
      </c>
      <c r="G280" s="2">
        <v>7</v>
      </c>
      <c r="H280" s="4" t="s">
        <v>19</v>
      </c>
      <c r="I280" s="53">
        <v>2254000</v>
      </c>
    </row>
    <row r="281" spans="1:9" x14ac:dyDescent="0.25">
      <c r="A281" s="2">
        <v>37</v>
      </c>
      <c r="B281" s="2" t="s">
        <v>335</v>
      </c>
      <c r="C281" s="52" t="s">
        <v>430</v>
      </c>
      <c r="D281" s="2" t="s">
        <v>336</v>
      </c>
      <c r="E281" s="2">
        <v>4</v>
      </c>
      <c r="F281" s="3" t="s">
        <v>19</v>
      </c>
      <c r="G281" s="2">
        <v>7</v>
      </c>
      <c r="H281" s="4" t="s">
        <v>19</v>
      </c>
      <c r="I281" s="53">
        <v>2254000</v>
      </c>
    </row>
    <row r="282" spans="1:9" x14ac:dyDescent="0.25">
      <c r="A282" s="2">
        <v>38</v>
      </c>
      <c r="B282" s="2" t="s">
        <v>1064</v>
      </c>
      <c r="C282" s="52" t="s">
        <v>1131</v>
      </c>
      <c r="D282" s="2" t="s">
        <v>326</v>
      </c>
      <c r="E282" s="2">
        <v>4</v>
      </c>
      <c r="F282" s="3" t="s">
        <v>19</v>
      </c>
      <c r="G282" s="2">
        <v>7</v>
      </c>
      <c r="H282" s="4" t="s">
        <v>19</v>
      </c>
      <c r="I282" s="53">
        <v>2254000</v>
      </c>
    </row>
    <row r="283" spans="1:9" x14ac:dyDescent="0.25">
      <c r="A283" s="2">
        <v>39</v>
      </c>
      <c r="B283" s="2" t="s">
        <v>355</v>
      </c>
      <c r="C283" s="52" t="s">
        <v>443</v>
      </c>
      <c r="D283" s="2" t="s">
        <v>351</v>
      </c>
      <c r="E283" s="2">
        <v>4</v>
      </c>
      <c r="F283" s="3" t="s">
        <v>19</v>
      </c>
      <c r="G283" s="2">
        <v>7</v>
      </c>
      <c r="H283" s="4" t="s">
        <v>19</v>
      </c>
      <c r="I283" s="53">
        <v>2254000</v>
      </c>
    </row>
    <row r="284" spans="1:9" x14ac:dyDescent="0.25">
      <c r="A284" s="2">
        <v>40</v>
      </c>
      <c r="B284" s="2" t="s">
        <v>1065</v>
      </c>
      <c r="C284" s="52" t="s">
        <v>1132</v>
      </c>
      <c r="D284" s="2" t="s">
        <v>331</v>
      </c>
      <c r="E284" s="2">
        <v>4</v>
      </c>
      <c r="F284" s="3" t="s">
        <v>19</v>
      </c>
      <c r="G284" s="2">
        <v>7</v>
      </c>
      <c r="H284" s="4" t="s">
        <v>19</v>
      </c>
      <c r="I284" s="53">
        <v>2254000</v>
      </c>
    </row>
    <row r="285" spans="1:9" x14ac:dyDescent="0.25">
      <c r="A285" s="2">
        <v>41</v>
      </c>
      <c r="B285" s="2" t="s">
        <v>664</v>
      </c>
      <c r="C285" s="52" t="s">
        <v>714</v>
      </c>
      <c r="D285" s="2" t="s">
        <v>331</v>
      </c>
      <c r="E285" s="2">
        <v>4</v>
      </c>
      <c r="F285" s="3" t="s">
        <v>19</v>
      </c>
      <c r="G285" s="2">
        <v>7</v>
      </c>
      <c r="H285" s="4" t="s">
        <v>19</v>
      </c>
      <c r="I285" s="53">
        <v>2254000</v>
      </c>
    </row>
    <row r="286" spans="1:9" x14ac:dyDescent="0.25">
      <c r="A286" s="2">
        <v>42</v>
      </c>
      <c r="B286" s="2" t="s">
        <v>352</v>
      </c>
      <c r="C286" s="52" t="s">
        <v>440</v>
      </c>
      <c r="D286" s="2" t="s">
        <v>326</v>
      </c>
      <c r="E286" s="2">
        <v>4</v>
      </c>
      <c r="F286" s="3" t="s">
        <v>19</v>
      </c>
      <c r="G286" s="2">
        <v>7</v>
      </c>
      <c r="H286" s="4" t="s">
        <v>19</v>
      </c>
      <c r="I286" s="53">
        <v>2254000</v>
      </c>
    </row>
    <row r="287" spans="1:9" x14ac:dyDescent="0.25">
      <c r="A287" s="2">
        <v>43</v>
      </c>
      <c r="B287" s="2" t="s">
        <v>344</v>
      </c>
      <c r="C287" s="52" t="s">
        <v>434</v>
      </c>
      <c r="D287" s="2" t="s">
        <v>326</v>
      </c>
      <c r="E287" s="2">
        <v>4</v>
      </c>
      <c r="F287" s="3" t="s">
        <v>19</v>
      </c>
      <c r="G287" s="2">
        <v>7</v>
      </c>
      <c r="H287" s="4" t="s">
        <v>19</v>
      </c>
      <c r="I287" s="53">
        <v>2254000</v>
      </c>
    </row>
    <row r="288" spans="1:9" x14ac:dyDescent="0.25">
      <c r="A288" s="2">
        <v>44</v>
      </c>
      <c r="B288" s="2" t="s">
        <v>1066</v>
      </c>
      <c r="C288" s="52" t="s">
        <v>1133</v>
      </c>
      <c r="D288" s="2" t="s">
        <v>326</v>
      </c>
      <c r="E288" s="2">
        <v>4</v>
      </c>
      <c r="F288" s="3" t="s">
        <v>19</v>
      </c>
      <c r="G288" s="2">
        <v>7</v>
      </c>
      <c r="H288" s="4" t="s">
        <v>19</v>
      </c>
      <c r="I288" s="53">
        <v>2254000</v>
      </c>
    </row>
    <row r="289" spans="1:9" x14ac:dyDescent="0.25">
      <c r="A289" s="2">
        <v>45</v>
      </c>
      <c r="B289" s="2" t="s">
        <v>665</v>
      </c>
      <c r="C289" s="52" t="s">
        <v>715</v>
      </c>
      <c r="D289" s="2" t="s">
        <v>351</v>
      </c>
      <c r="E289" s="2">
        <v>4</v>
      </c>
      <c r="F289" s="3" t="s">
        <v>19</v>
      </c>
      <c r="G289" s="2">
        <v>7</v>
      </c>
      <c r="H289" s="4" t="s">
        <v>19</v>
      </c>
      <c r="I289" s="53">
        <v>2254000</v>
      </c>
    </row>
    <row r="290" spans="1:9" x14ac:dyDescent="0.25">
      <c r="A290" s="2">
        <v>46</v>
      </c>
      <c r="B290" s="2" t="s">
        <v>661</v>
      </c>
      <c r="C290" s="52" t="s">
        <v>711</v>
      </c>
      <c r="D290" s="2" t="s">
        <v>328</v>
      </c>
      <c r="E290" s="2">
        <v>4</v>
      </c>
      <c r="F290" s="3" t="s">
        <v>19</v>
      </c>
      <c r="G290" s="2">
        <v>7</v>
      </c>
      <c r="H290" s="4" t="s">
        <v>19</v>
      </c>
      <c r="I290" s="53">
        <v>2254000</v>
      </c>
    </row>
    <row r="291" spans="1:9" x14ac:dyDescent="0.25">
      <c r="A291" s="2">
        <v>47</v>
      </c>
      <c r="B291" s="2" t="s">
        <v>1067</v>
      </c>
      <c r="C291" s="52" t="s">
        <v>1134</v>
      </c>
      <c r="D291" s="2" t="s">
        <v>341</v>
      </c>
      <c r="E291" s="2">
        <v>4</v>
      </c>
      <c r="F291" s="3" t="s">
        <v>19</v>
      </c>
      <c r="G291" s="2">
        <v>7</v>
      </c>
      <c r="H291" s="4" t="s">
        <v>19</v>
      </c>
      <c r="I291" s="53">
        <v>2254000</v>
      </c>
    </row>
    <row r="292" spans="1:9" x14ac:dyDescent="0.25">
      <c r="A292" s="2">
        <v>48</v>
      </c>
      <c r="B292" s="2" t="s">
        <v>339</v>
      </c>
      <c r="C292" s="52" t="s">
        <v>317</v>
      </c>
      <c r="D292" s="2" t="s">
        <v>328</v>
      </c>
      <c r="E292" s="2">
        <v>4</v>
      </c>
      <c r="F292" s="3" t="s">
        <v>19</v>
      </c>
      <c r="G292" s="2">
        <v>7</v>
      </c>
      <c r="H292" s="4" t="s">
        <v>19</v>
      </c>
      <c r="I292" s="53">
        <v>2254000</v>
      </c>
    </row>
    <row r="293" spans="1:9" x14ac:dyDescent="0.25">
      <c r="A293" s="2">
        <v>49</v>
      </c>
      <c r="B293" s="2" t="s">
        <v>353</v>
      </c>
      <c r="C293" s="52" t="s">
        <v>441</v>
      </c>
      <c r="D293" s="2" t="s">
        <v>326</v>
      </c>
      <c r="E293" s="2">
        <v>4</v>
      </c>
      <c r="F293" s="3" t="s">
        <v>19</v>
      </c>
      <c r="G293" s="2">
        <v>7</v>
      </c>
      <c r="H293" s="4" t="s">
        <v>19</v>
      </c>
      <c r="I293" s="53">
        <v>2254000</v>
      </c>
    </row>
    <row r="294" spans="1:9" x14ac:dyDescent="0.25">
      <c r="A294" s="2">
        <v>50</v>
      </c>
      <c r="B294" s="2" t="s">
        <v>1068</v>
      </c>
      <c r="C294" s="52" t="s">
        <v>1135</v>
      </c>
      <c r="D294" s="2" t="s">
        <v>331</v>
      </c>
      <c r="E294" s="2">
        <v>4</v>
      </c>
      <c r="F294" s="3" t="s">
        <v>19</v>
      </c>
      <c r="G294" s="2">
        <v>7</v>
      </c>
      <c r="H294" s="4" t="s">
        <v>19</v>
      </c>
      <c r="I294" s="53">
        <v>2254000</v>
      </c>
    </row>
    <row r="295" spans="1:9" x14ac:dyDescent="0.25">
      <c r="A295" s="2">
        <v>51</v>
      </c>
      <c r="B295" s="2" t="s">
        <v>660</v>
      </c>
      <c r="C295" s="52" t="s">
        <v>710</v>
      </c>
      <c r="D295" s="2" t="s">
        <v>331</v>
      </c>
      <c r="E295" s="2">
        <v>4</v>
      </c>
      <c r="F295" s="3" t="s">
        <v>19</v>
      </c>
      <c r="G295" s="2">
        <v>7</v>
      </c>
      <c r="H295" s="4" t="s">
        <v>19</v>
      </c>
      <c r="I295" s="53">
        <v>2254000</v>
      </c>
    </row>
    <row r="296" spans="1:9" x14ac:dyDescent="0.25">
      <c r="A296" s="2">
        <v>52</v>
      </c>
      <c r="B296" s="2" t="s">
        <v>658</v>
      </c>
      <c r="C296" s="52" t="s">
        <v>708</v>
      </c>
      <c r="D296" s="2" t="s">
        <v>351</v>
      </c>
      <c r="E296" s="2">
        <v>4</v>
      </c>
      <c r="F296" s="3" t="s">
        <v>19</v>
      </c>
      <c r="G296" s="2">
        <v>7</v>
      </c>
      <c r="H296" s="4" t="s">
        <v>19</v>
      </c>
      <c r="I296" s="53">
        <v>2254000</v>
      </c>
    </row>
    <row r="297" spans="1:9" x14ac:dyDescent="0.25">
      <c r="A297" s="2">
        <v>53</v>
      </c>
      <c r="B297" s="2" t="s">
        <v>343</v>
      </c>
      <c r="C297" s="52" t="s">
        <v>268</v>
      </c>
      <c r="D297" s="2" t="s">
        <v>325</v>
      </c>
      <c r="E297" s="2">
        <v>4</v>
      </c>
      <c r="F297" s="3" t="s">
        <v>19</v>
      </c>
      <c r="G297" s="2">
        <v>7</v>
      </c>
      <c r="H297" s="4" t="s">
        <v>19</v>
      </c>
      <c r="I297" s="53">
        <v>2254000</v>
      </c>
    </row>
    <row r="298" spans="1:9" x14ac:dyDescent="0.25">
      <c r="A298" s="2">
        <v>54</v>
      </c>
      <c r="B298" s="2" t="s">
        <v>345</v>
      </c>
      <c r="C298" s="52" t="s">
        <v>435</v>
      </c>
      <c r="D298" s="2" t="s">
        <v>336</v>
      </c>
      <c r="E298" s="2">
        <v>4</v>
      </c>
      <c r="F298" s="3" t="s">
        <v>19</v>
      </c>
      <c r="G298" s="2">
        <v>7</v>
      </c>
      <c r="H298" s="4" t="s">
        <v>19</v>
      </c>
      <c r="I298" s="53">
        <v>2254000</v>
      </c>
    </row>
    <row r="299" spans="1:9" x14ac:dyDescent="0.25">
      <c r="A299" s="2">
        <v>55</v>
      </c>
      <c r="B299" s="2" t="s">
        <v>347</v>
      </c>
      <c r="C299" s="52" t="s">
        <v>437</v>
      </c>
      <c r="D299" s="2" t="s">
        <v>338</v>
      </c>
      <c r="E299" s="2">
        <v>4</v>
      </c>
      <c r="F299" s="3" t="s">
        <v>19</v>
      </c>
      <c r="G299" s="2">
        <v>7</v>
      </c>
      <c r="H299" s="4" t="s">
        <v>19</v>
      </c>
      <c r="I299" s="53">
        <v>2254000</v>
      </c>
    </row>
    <row r="300" spans="1:9" x14ac:dyDescent="0.25">
      <c r="A300" s="2">
        <v>56</v>
      </c>
      <c r="B300" s="2" t="s">
        <v>1069</v>
      </c>
      <c r="C300" s="52" t="s">
        <v>1136</v>
      </c>
      <c r="D300" s="2" t="s">
        <v>325</v>
      </c>
      <c r="E300" s="2">
        <v>4</v>
      </c>
      <c r="F300" s="3" t="s">
        <v>19</v>
      </c>
      <c r="G300" s="2">
        <v>7</v>
      </c>
      <c r="H300" s="4" t="s">
        <v>19</v>
      </c>
      <c r="I300" s="53">
        <v>2254000</v>
      </c>
    </row>
    <row r="301" spans="1:9" x14ac:dyDescent="0.25">
      <c r="A301" s="2">
        <v>57</v>
      </c>
      <c r="B301" s="2" t="s">
        <v>656</v>
      </c>
      <c r="C301" s="52" t="s">
        <v>85</v>
      </c>
      <c r="D301" s="2" t="s">
        <v>325</v>
      </c>
      <c r="E301" s="2">
        <v>4</v>
      </c>
      <c r="F301" s="3" t="s">
        <v>19</v>
      </c>
      <c r="G301" s="2">
        <v>7</v>
      </c>
      <c r="H301" s="4" t="s">
        <v>19</v>
      </c>
      <c r="I301" s="53">
        <v>2254000</v>
      </c>
    </row>
    <row r="302" spans="1:9" x14ac:dyDescent="0.25">
      <c r="A302" s="2">
        <v>58</v>
      </c>
      <c r="B302" s="2" t="s">
        <v>1070</v>
      </c>
      <c r="C302" s="52" t="s">
        <v>1137</v>
      </c>
      <c r="D302" s="2" t="s">
        <v>351</v>
      </c>
      <c r="E302" s="2">
        <v>4</v>
      </c>
      <c r="F302" s="3" t="s">
        <v>19</v>
      </c>
      <c r="G302" s="2">
        <v>7</v>
      </c>
      <c r="H302" s="4" t="s">
        <v>19</v>
      </c>
      <c r="I302" s="53">
        <v>2254000</v>
      </c>
    </row>
    <row r="303" spans="1:9" x14ac:dyDescent="0.25">
      <c r="A303" s="2">
        <v>59</v>
      </c>
      <c r="B303" s="2" t="s">
        <v>1071</v>
      </c>
      <c r="C303" s="52" t="s">
        <v>1138</v>
      </c>
      <c r="D303" s="2" t="s">
        <v>325</v>
      </c>
      <c r="E303" s="2">
        <v>4</v>
      </c>
      <c r="F303" s="3" t="s">
        <v>19</v>
      </c>
      <c r="G303" s="2">
        <v>7</v>
      </c>
      <c r="H303" s="4" t="s">
        <v>19</v>
      </c>
      <c r="I303" s="53">
        <v>2254000</v>
      </c>
    </row>
    <row r="304" spans="1:9" x14ac:dyDescent="0.25">
      <c r="A304" s="2">
        <v>60</v>
      </c>
      <c r="B304" s="2" t="s">
        <v>332</v>
      </c>
      <c r="C304" s="52" t="s">
        <v>263</v>
      </c>
      <c r="D304" s="2" t="s">
        <v>328</v>
      </c>
      <c r="E304" s="2">
        <v>4</v>
      </c>
      <c r="F304" s="3" t="s">
        <v>19</v>
      </c>
      <c r="G304" s="2">
        <v>7</v>
      </c>
      <c r="H304" s="4" t="s">
        <v>19</v>
      </c>
      <c r="I304" s="53">
        <v>2254000</v>
      </c>
    </row>
    <row r="305" spans="1:10" x14ac:dyDescent="0.25">
      <c r="A305" s="2">
        <v>61</v>
      </c>
      <c r="B305" s="2" t="s">
        <v>346</v>
      </c>
      <c r="C305" s="52" t="s">
        <v>436</v>
      </c>
      <c r="D305" s="2" t="s">
        <v>325</v>
      </c>
      <c r="E305" s="2">
        <v>4</v>
      </c>
      <c r="F305" s="3" t="s">
        <v>19</v>
      </c>
      <c r="G305" s="2">
        <v>7</v>
      </c>
      <c r="H305" s="4" t="s">
        <v>19</v>
      </c>
      <c r="I305" s="53">
        <v>2254000</v>
      </c>
    </row>
    <row r="306" spans="1:10" x14ac:dyDescent="0.25">
      <c r="A306" s="2">
        <v>62</v>
      </c>
      <c r="B306" s="2" t="s">
        <v>348</v>
      </c>
      <c r="C306" s="52" t="s">
        <v>438</v>
      </c>
      <c r="D306" s="2" t="s">
        <v>349</v>
      </c>
      <c r="E306" s="2">
        <v>4</v>
      </c>
      <c r="F306" s="3" t="s">
        <v>19</v>
      </c>
      <c r="G306" s="2">
        <v>7</v>
      </c>
      <c r="H306" s="4" t="s">
        <v>19</v>
      </c>
      <c r="I306" s="53">
        <v>2254000</v>
      </c>
    </row>
    <row r="307" spans="1:10" x14ac:dyDescent="0.25">
      <c r="A307" s="2">
        <v>63</v>
      </c>
      <c r="B307" s="2" t="s">
        <v>329</v>
      </c>
      <c r="C307" s="52" t="s">
        <v>427</v>
      </c>
      <c r="D307" s="2" t="s">
        <v>328</v>
      </c>
      <c r="E307" s="2">
        <v>4</v>
      </c>
      <c r="F307" s="3" t="s">
        <v>19</v>
      </c>
      <c r="G307" s="2">
        <v>7</v>
      </c>
      <c r="H307" s="4" t="s">
        <v>19</v>
      </c>
      <c r="I307" s="53">
        <v>2254000</v>
      </c>
    </row>
    <row r="308" spans="1:10" x14ac:dyDescent="0.25">
      <c r="A308" s="2">
        <v>64</v>
      </c>
      <c r="B308" s="2" t="s">
        <v>1072</v>
      </c>
      <c r="C308" s="52" t="s">
        <v>1139</v>
      </c>
      <c r="D308" s="2" t="s">
        <v>325</v>
      </c>
      <c r="E308" s="2">
        <v>4</v>
      </c>
      <c r="F308" s="3" t="s">
        <v>19</v>
      </c>
      <c r="G308" s="2">
        <v>7</v>
      </c>
      <c r="H308" s="4" t="s">
        <v>19</v>
      </c>
      <c r="I308" s="53">
        <v>2254000</v>
      </c>
    </row>
    <row r="309" spans="1:10" x14ac:dyDescent="0.25">
      <c r="A309" s="2">
        <v>65</v>
      </c>
      <c r="B309" s="2" t="s">
        <v>324</v>
      </c>
      <c r="C309" s="52" t="s">
        <v>425</v>
      </c>
      <c r="D309" s="2" t="s">
        <v>325</v>
      </c>
      <c r="E309" s="2">
        <v>4</v>
      </c>
      <c r="F309" s="3" t="s">
        <v>19</v>
      </c>
      <c r="G309" s="2">
        <v>7</v>
      </c>
      <c r="H309" s="4" t="s">
        <v>19</v>
      </c>
      <c r="I309" s="53">
        <v>2254000</v>
      </c>
    </row>
    <row r="310" spans="1:10" x14ac:dyDescent="0.25">
      <c r="A310" s="2">
        <v>66</v>
      </c>
      <c r="B310" s="2" t="s">
        <v>1073</v>
      </c>
      <c r="C310" s="52" t="s">
        <v>1140</v>
      </c>
      <c r="D310" s="2" t="s">
        <v>351</v>
      </c>
      <c r="E310" s="2">
        <v>4</v>
      </c>
      <c r="F310" s="3" t="s">
        <v>19</v>
      </c>
      <c r="G310" s="2">
        <v>7</v>
      </c>
      <c r="H310" s="4" t="s">
        <v>19</v>
      </c>
      <c r="I310" s="53">
        <v>2254000</v>
      </c>
    </row>
    <row r="311" spans="1:10" x14ac:dyDescent="0.25">
      <c r="A311" s="2">
        <v>67</v>
      </c>
      <c r="B311" s="2" t="s">
        <v>330</v>
      </c>
      <c r="C311" s="52" t="s">
        <v>428</v>
      </c>
      <c r="D311" s="2" t="s">
        <v>331</v>
      </c>
      <c r="E311" s="2">
        <v>4</v>
      </c>
      <c r="F311" s="3" t="s">
        <v>19</v>
      </c>
      <c r="G311" s="2">
        <v>7</v>
      </c>
      <c r="H311" s="4" t="s">
        <v>19</v>
      </c>
      <c r="I311" s="53">
        <v>2254000</v>
      </c>
    </row>
    <row r="312" spans="1:10" x14ac:dyDescent="0.25">
      <c r="A312" s="2">
        <v>68</v>
      </c>
      <c r="B312" s="2" t="s">
        <v>659</v>
      </c>
      <c r="C312" s="52" t="s">
        <v>709</v>
      </c>
      <c r="D312" s="2" t="s">
        <v>351</v>
      </c>
      <c r="E312" s="2">
        <v>4</v>
      </c>
      <c r="F312" s="3" t="s">
        <v>19</v>
      </c>
      <c r="G312" s="2">
        <v>7</v>
      </c>
      <c r="H312" s="4" t="s">
        <v>19</v>
      </c>
      <c r="I312" s="53">
        <v>2254000</v>
      </c>
    </row>
    <row r="313" spans="1:10" x14ac:dyDescent="0.25">
      <c r="A313" s="2">
        <v>69</v>
      </c>
      <c r="B313" s="2" t="s">
        <v>1074</v>
      </c>
      <c r="C313" s="52" t="s">
        <v>1141</v>
      </c>
      <c r="D313" s="2" t="s">
        <v>1075</v>
      </c>
      <c r="E313" s="2">
        <v>4</v>
      </c>
      <c r="F313" s="3" t="s">
        <v>19</v>
      </c>
      <c r="G313" s="2">
        <v>7</v>
      </c>
      <c r="H313" s="4" t="s">
        <v>19</v>
      </c>
      <c r="I313" s="53">
        <v>2254000</v>
      </c>
    </row>
    <row r="314" spans="1:10" x14ac:dyDescent="0.25">
      <c r="A314" s="2">
        <v>70</v>
      </c>
      <c r="B314" s="2" t="s">
        <v>327</v>
      </c>
      <c r="C314" s="52" t="s">
        <v>426</v>
      </c>
      <c r="D314" s="2" t="s">
        <v>328</v>
      </c>
      <c r="E314" s="2">
        <v>4</v>
      </c>
      <c r="F314" s="3" t="s">
        <v>19</v>
      </c>
      <c r="G314" s="2">
        <v>7</v>
      </c>
      <c r="H314" s="4" t="s">
        <v>19</v>
      </c>
      <c r="I314" s="53">
        <v>2254000</v>
      </c>
    </row>
    <row r="315" spans="1:10" x14ac:dyDescent="0.25">
      <c r="A315" s="2">
        <v>71</v>
      </c>
      <c r="B315" s="2" t="s">
        <v>1076</v>
      </c>
      <c r="C315" s="52" t="s">
        <v>1142</v>
      </c>
      <c r="D315" s="2" t="s">
        <v>328</v>
      </c>
      <c r="E315" s="2">
        <v>4</v>
      </c>
      <c r="F315" s="3" t="s">
        <v>19</v>
      </c>
      <c r="G315" s="2">
        <v>7</v>
      </c>
      <c r="H315" s="4" t="s">
        <v>19</v>
      </c>
      <c r="I315" s="53">
        <v>2254000</v>
      </c>
    </row>
    <row r="316" spans="1:10" x14ac:dyDescent="0.25">
      <c r="A316" s="2">
        <v>72</v>
      </c>
      <c r="B316" s="2" t="s">
        <v>340</v>
      </c>
      <c r="C316" s="52" t="s">
        <v>432</v>
      </c>
      <c r="D316" s="2" t="s">
        <v>341</v>
      </c>
      <c r="E316" s="2">
        <v>4</v>
      </c>
      <c r="F316" s="3" t="s">
        <v>19</v>
      </c>
      <c r="G316" s="2">
        <v>7</v>
      </c>
      <c r="H316" s="4" t="s">
        <v>19</v>
      </c>
      <c r="I316" s="53">
        <v>2254000</v>
      </c>
    </row>
    <row r="317" spans="1:10" x14ac:dyDescent="0.25">
      <c r="A317" s="116" t="s">
        <v>52</v>
      </c>
      <c r="B317" s="116"/>
      <c r="C317" s="116"/>
      <c r="D317" s="116"/>
      <c r="E317" s="116"/>
      <c r="F317" s="116"/>
      <c r="G317" s="116"/>
      <c r="H317" s="116"/>
      <c r="I317" s="54">
        <f>SUM(I245:I316)</f>
        <v>162288000</v>
      </c>
    </row>
    <row r="318" spans="1:10" ht="27" x14ac:dyDescent="0.25">
      <c r="A318" s="56" t="s">
        <v>0</v>
      </c>
      <c r="B318" s="56" t="s">
        <v>63</v>
      </c>
      <c r="C318" s="57" t="s">
        <v>1</v>
      </c>
      <c r="D318" s="58" t="s">
        <v>64</v>
      </c>
      <c r="E318" s="59" t="s">
        <v>65</v>
      </c>
      <c r="F318" s="58" t="s">
        <v>66</v>
      </c>
      <c r="G318" s="58" t="s">
        <v>67</v>
      </c>
      <c r="H318" s="60" t="s">
        <v>68</v>
      </c>
      <c r="I318" s="61" t="s">
        <v>760</v>
      </c>
      <c r="J318" s="91" t="s">
        <v>1491</v>
      </c>
    </row>
    <row r="319" spans="1:10" x14ac:dyDescent="0.25">
      <c r="A319" s="62">
        <v>1</v>
      </c>
      <c r="B319" s="62" t="s">
        <v>1144</v>
      </c>
      <c r="C319" s="63" t="s">
        <v>1319</v>
      </c>
      <c r="D319" s="62" t="s">
        <v>18</v>
      </c>
      <c r="E319" s="64">
        <v>3.27</v>
      </c>
      <c r="F319" s="65" t="s">
        <v>19</v>
      </c>
      <c r="G319" s="62">
        <v>15</v>
      </c>
      <c r="H319" s="66" t="s">
        <v>5</v>
      </c>
      <c r="I319" s="67">
        <v>4140000</v>
      </c>
      <c r="J319" s="71"/>
    </row>
    <row r="320" spans="1:10" x14ac:dyDescent="0.25">
      <c r="A320" s="62">
        <f t="shared" ref="A320:A343" si="5">A319+1</f>
        <v>2</v>
      </c>
      <c r="B320" s="62" t="s">
        <v>631</v>
      </c>
      <c r="C320" s="63" t="s">
        <v>632</v>
      </c>
      <c r="D320" s="62" t="s">
        <v>22</v>
      </c>
      <c r="E320" s="64">
        <v>3.63</v>
      </c>
      <c r="F320" s="65" t="s">
        <v>19</v>
      </c>
      <c r="G320" s="62">
        <v>19</v>
      </c>
      <c r="H320" s="66" t="s">
        <v>19</v>
      </c>
      <c r="I320" s="67">
        <v>6118000</v>
      </c>
      <c r="J320" s="71"/>
    </row>
    <row r="321" spans="1:10" x14ac:dyDescent="0.25">
      <c r="A321" s="62">
        <f t="shared" si="5"/>
        <v>3</v>
      </c>
      <c r="B321" s="62" t="s">
        <v>1143</v>
      </c>
      <c r="C321" s="63" t="s">
        <v>1318</v>
      </c>
      <c r="D321" s="62" t="s">
        <v>22</v>
      </c>
      <c r="E321" s="64">
        <v>3.53</v>
      </c>
      <c r="F321" s="65" t="s">
        <v>19</v>
      </c>
      <c r="G321" s="62">
        <v>15</v>
      </c>
      <c r="H321" s="66" t="s">
        <v>5</v>
      </c>
      <c r="I321" s="67">
        <v>4140000</v>
      </c>
      <c r="J321" s="71"/>
    </row>
    <row r="322" spans="1:10" x14ac:dyDescent="0.25">
      <c r="A322" s="62">
        <f t="shared" si="5"/>
        <v>4</v>
      </c>
      <c r="B322" s="62" t="s">
        <v>1145</v>
      </c>
      <c r="C322" s="63" t="s">
        <v>1320</v>
      </c>
      <c r="D322" s="62" t="s">
        <v>22</v>
      </c>
      <c r="E322" s="64">
        <v>3.21</v>
      </c>
      <c r="F322" s="65" t="s">
        <v>19</v>
      </c>
      <c r="G322" s="62">
        <v>19</v>
      </c>
      <c r="H322" s="66" t="s">
        <v>5</v>
      </c>
      <c r="I322" s="67">
        <v>5244000</v>
      </c>
      <c r="J322" s="71"/>
    </row>
    <row r="323" spans="1:10" x14ac:dyDescent="0.25">
      <c r="A323" s="62">
        <f t="shared" si="5"/>
        <v>5</v>
      </c>
      <c r="B323" s="62" t="s">
        <v>23</v>
      </c>
      <c r="C323" s="63" t="s">
        <v>78</v>
      </c>
      <c r="D323" s="62" t="s">
        <v>22</v>
      </c>
      <c r="E323" s="64">
        <v>3.21</v>
      </c>
      <c r="F323" s="65" t="s">
        <v>19</v>
      </c>
      <c r="G323" s="62">
        <v>19</v>
      </c>
      <c r="H323" s="66" t="s">
        <v>5</v>
      </c>
      <c r="I323" s="67">
        <v>5244000</v>
      </c>
      <c r="J323" s="71"/>
    </row>
    <row r="324" spans="1:10" x14ac:dyDescent="0.25">
      <c r="A324" s="62">
        <f t="shared" si="5"/>
        <v>6</v>
      </c>
      <c r="B324" s="62" t="s">
        <v>21</v>
      </c>
      <c r="C324" s="63" t="s">
        <v>75</v>
      </c>
      <c r="D324" s="62" t="s">
        <v>20</v>
      </c>
      <c r="E324" s="64">
        <v>3.53</v>
      </c>
      <c r="F324" s="65" t="s">
        <v>19</v>
      </c>
      <c r="G324" s="62">
        <v>15</v>
      </c>
      <c r="H324" s="66" t="s">
        <v>5</v>
      </c>
      <c r="I324" s="67">
        <v>4140000</v>
      </c>
      <c r="J324" s="71"/>
    </row>
    <row r="325" spans="1:10" x14ac:dyDescent="0.25">
      <c r="A325" s="62">
        <f t="shared" si="5"/>
        <v>7</v>
      </c>
      <c r="B325" s="62" t="s">
        <v>637</v>
      </c>
      <c r="C325" s="63" t="s">
        <v>638</v>
      </c>
      <c r="D325" s="62" t="s">
        <v>15</v>
      </c>
      <c r="E325" s="64">
        <v>3.84</v>
      </c>
      <c r="F325" s="65" t="s">
        <v>19</v>
      </c>
      <c r="G325" s="62">
        <v>19</v>
      </c>
      <c r="H325" s="66" t="s">
        <v>19</v>
      </c>
      <c r="I325" s="67">
        <v>6118000</v>
      </c>
      <c r="J325" s="71"/>
    </row>
    <row r="326" spans="1:10" x14ac:dyDescent="0.25">
      <c r="A326" s="62">
        <f t="shared" si="5"/>
        <v>8</v>
      </c>
      <c r="B326" s="62" t="s">
        <v>1146</v>
      </c>
      <c r="C326" s="63" t="s">
        <v>1321</v>
      </c>
      <c r="D326" s="62" t="s">
        <v>16</v>
      </c>
      <c r="E326" s="64">
        <v>3.84</v>
      </c>
      <c r="F326" s="65" t="s">
        <v>19</v>
      </c>
      <c r="G326" s="62">
        <v>19</v>
      </c>
      <c r="H326" s="66" t="s">
        <v>19</v>
      </c>
      <c r="I326" s="67">
        <v>6118000</v>
      </c>
      <c r="J326" s="71"/>
    </row>
    <row r="327" spans="1:10" x14ac:dyDescent="0.25">
      <c r="A327" s="62">
        <f t="shared" si="5"/>
        <v>9</v>
      </c>
      <c r="B327" s="62" t="s">
        <v>633</v>
      </c>
      <c r="C327" s="63" t="s">
        <v>634</v>
      </c>
      <c r="D327" s="62" t="s">
        <v>16</v>
      </c>
      <c r="E327" s="64">
        <v>3.79</v>
      </c>
      <c r="F327" s="65" t="s">
        <v>19</v>
      </c>
      <c r="G327" s="62">
        <v>19</v>
      </c>
      <c r="H327" s="66" t="s">
        <v>19</v>
      </c>
      <c r="I327" s="67">
        <v>6118000</v>
      </c>
      <c r="J327" s="71"/>
    </row>
    <row r="328" spans="1:10" x14ac:dyDescent="0.25">
      <c r="A328" s="62">
        <f t="shared" si="5"/>
        <v>10</v>
      </c>
      <c r="B328" s="62" t="s">
        <v>639</v>
      </c>
      <c r="C328" s="63" t="s">
        <v>640</v>
      </c>
      <c r="D328" s="62" t="s">
        <v>17</v>
      </c>
      <c r="E328" s="64">
        <v>4</v>
      </c>
      <c r="F328" s="65" t="s">
        <v>19</v>
      </c>
      <c r="G328" s="62">
        <v>19</v>
      </c>
      <c r="H328" s="66" t="s">
        <v>19</v>
      </c>
      <c r="I328" s="67">
        <v>6118000</v>
      </c>
      <c r="J328" s="71"/>
    </row>
    <row r="329" spans="1:10" x14ac:dyDescent="0.25">
      <c r="A329" s="62">
        <f t="shared" si="5"/>
        <v>11</v>
      </c>
      <c r="B329" s="62" t="s">
        <v>635</v>
      </c>
      <c r="C329" s="63" t="s">
        <v>636</v>
      </c>
      <c r="D329" s="62" t="s">
        <v>17</v>
      </c>
      <c r="E329" s="64">
        <v>3.83</v>
      </c>
      <c r="F329" s="65" t="s">
        <v>19</v>
      </c>
      <c r="G329" s="62">
        <v>18</v>
      </c>
      <c r="H329" s="66" t="s">
        <v>19</v>
      </c>
      <c r="I329" s="67">
        <v>5796000</v>
      </c>
      <c r="J329" s="71"/>
    </row>
    <row r="330" spans="1:10" x14ac:dyDescent="0.25">
      <c r="A330" s="62">
        <f t="shared" si="5"/>
        <v>12</v>
      </c>
      <c r="B330" s="62" t="s">
        <v>9</v>
      </c>
      <c r="C330" s="63" t="s">
        <v>71</v>
      </c>
      <c r="D330" s="62" t="s">
        <v>10</v>
      </c>
      <c r="E330" s="64">
        <v>3.75</v>
      </c>
      <c r="F330" s="65" t="s">
        <v>19</v>
      </c>
      <c r="G330" s="62">
        <v>16</v>
      </c>
      <c r="H330" s="66" t="s">
        <v>19</v>
      </c>
      <c r="I330" s="67">
        <v>5152000</v>
      </c>
      <c r="J330" s="71"/>
    </row>
    <row r="331" spans="1:10" x14ac:dyDescent="0.25">
      <c r="A331" s="62">
        <f t="shared" si="5"/>
        <v>13</v>
      </c>
      <c r="B331" s="62" t="s">
        <v>1147</v>
      </c>
      <c r="C331" s="63" t="s">
        <v>1322</v>
      </c>
      <c r="D331" s="62" t="s">
        <v>10</v>
      </c>
      <c r="E331" s="64">
        <v>3.5</v>
      </c>
      <c r="F331" s="65" t="s">
        <v>19</v>
      </c>
      <c r="G331" s="62">
        <v>16</v>
      </c>
      <c r="H331" s="66" t="s">
        <v>5</v>
      </c>
      <c r="I331" s="67">
        <v>4416000</v>
      </c>
      <c r="J331" s="71"/>
    </row>
    <row r="332" spans="1:10" x14ac:dyDescent="0.25">
      <c r="A332" s="62">
        <f t="shared" si="5"/>
        <v>14</v>
      </c>
      <c r="B332" s="62" t="s">
        <v>1150</v>
      </c>
      <c r="C332" s="63" t="s">
        <v>1325</v>
      </c>
      <c r="D332" s="62" t="s">
        <v>10</v>
      </c>
      <c r="E332" s="64">
        <v>3.25</v>
      </c>
      <c r="F332" s="65" t="s">
        <v>4</v>
      </c>
      <c r="G332" s="62">
        <v>16</v>
      </c>
      <c r="H332" s="66" t="s">
        <v>5</v>
      </c>
      <c r="I332" s="67">
        <v>4416000</v>
      </c>
      <c r="J332" s="71"/>
    </row>
    <row r="333" spans="1:10" x14ac:dyDescent="0.25">
      <c r="A333" s="62">
        <f t="shared" si="5"/>
        <v>15</v>
      </c>
      <c r="B333" s="62" t="s">
        <v>1151</v>
      </c>
      <c r="C333" s="63" t="s">
        <v>1326</v>
      </c>
      <c r="D333" s="62" t="s">
        <v>10</v>
      </c>
      <c r="E333" s="64">
        <v>3.38</v>
      </c>
      <c r="F333" s="65" t="s">
        <v>7</v>
      </c>
      <c r="G333" s="62">
        <v>16</v>
      </c>
      <c r="H333" s="66" t="s">
        <v>7</v>
      </c>
      <c r="I333" s="67">
        <v>3680000</v>
      </c>
      <c r="J333" s="71"/>
    </row>
    <row r="334" spans="1:10" x14ac:dyDescent="0.25">
      <c r="A334" s="62">
        <f t="shared" si="5"/>
        <v>16</v>
      </c>
      <c r="B334" s="62" t="s">
        <v>14</v>
      </c>
      <c r="C334" s="63" t="s">
        <v>74</v>
      </c>
      <c r="D334" s="62" t="s">
        <v>10</v>
      </c>
      <c r="E334" s="64">
        <v>3.13</v>
      </c>
      <c r="F334" s="65" t="s">
        <v>19</v>
      </c>
      <c r="G334" s="62">
        <v>16</v>
      </c>
      <c r="H334" s="66" t="s">
        <v>7</v>
      </c>
      <c r="I334" s="67">
        <v>3680000</v>
      </c>
      <c r="J334" s="71"/>
    </row>
    <row r="335" spans="1:10" x14ac:dyDescent="0.25">
      <c r="A335" s="62">
        <f t="shared" si="5"/>
        <v>17</v>
      </c>
      <c r="B335" s="62" t="s">
        <v>641</v>
      </c>
      <c r="C335" s="63" t="s">
        <v>642</v>
      </c>
      <c r="D335" s="62" t="s">
        <v>10</v>
      </c>
      <c r="E335" s="64">
        <v>3.13</v>
      </c>
      <c r="F335" s="65" t="s">
        <v>19</v>
      </c>
      <c r="G335" s="62">
        <v>16</v>
      </c>
      <c r="H335" s="66" t="s">
        <v>7</v>
      </c>
      <c r="I335" s="67">
        <v>3680000</v>
      </c>
      <c r="J335" s="71"/>
    </row>
    <row r="336" spans="1:10" x14ac:dyDescent="0.25">
      <c r="A336" s="62">
        <f t="shared" si="5"/>
        <v>18</v>
      </c>
      <c r="B336" s="62" t="s">
        <v>643</v>
      </c>
      <c r="C336" s="63" t="s">
        <v>644</v>
      </c>
      <c r="D336" s="62" t="s">
        <v>11</v>
      </c>
      <c r="E336" s="64">
        <v>3.13</v>
      </c>
      <c r="F336" s="65" t="s">
        <v>19</v>
      </c>
      <c r="G336" s="62">
        <v>15</v>
      </c>
      <c r="H336" s="66" t="s">
        <v>7</v>
      </c>
      <c r="I336" s="67">
        <v>3450000</v>
      </c>
      <c r="J336" s="71"/>
    </row>
    <row r="337" spans="1:10" x14ac:dyDescent="0.25">
      <c r="A337" s="62">
        <f t="shared" si="5"/>
        <v>19</v>
      </c>
      <c r="B337" s="62" t="s">
        <v>13</v>
      </c>
      <c r="C337" s="63" t="s">
        <v>73</v>
      </c>
      <c r="D337" s="62" t="s">
        <v>11</v>
      </c>
      <c r="E337" s="64">
        <v>3.13</v>
      </c>
      <c r="F337" s="65" t="s">
        <v>4</v>
      </c>
      <c r="G337" s="62">
        <v>16</v>
      </c>
      <c r="H337" s="66" t="s">
        <v>7</v>
      </c>
      <c r="I337" s="67">
        <v>3680000</v>
      </c>
      <c r="J337" s="71"/>
    </row>
    <row r="338" spans="1:10" x14ac:dyDescent="0.25">
      <c r="A338" s="62">
        <f t="shared" si="5"/>
        <v>20</v>
      </c>
      <c r="B338" s="62" t="s">
        <v>1148</v>
      </c>
      <c r="C338" s="63" t="s">
        <v>1323</v>
      </c>
      <c r="D338" s="62" t="s">
        <v>6</v>
      </c>
      <c r="E338" s="64">
        <v>3.38</v>
      </c>
      <c r="F338" s="65" t="s">
        <v>4</v>
      </c>
      <c r="G338" s="62">
        <v>16</v>
      </c>
      <c r="H338" s="66" t="s">
        <v>5</v>
      </c>
      <c r="I338" s="67">
        <v>4416000</v>
      </c>
      <c r="J338" s="71"/>
    </row>
    <row r="339" spans="1:10" x14ac:dyDescent="0.25">
      <c r="A339" s="62">
        <f t="shared" si="5"/>
        <v>21</v>
      </c>
      <c r="B339" s="62" t="s">
        <v>1149</v>
      </c>
      <c r="C339" s="63" t="s">
        <v>1324</v>
      </c>
      <c r="D339" s="62" t="s">
        <v>6</v>
      </c>
      <c r="E339" s="64">
        <v>3.31</v>
      </c>
      <c r="F339" s="65" t="s">
        <v>19</v>
      </c>
      <c r="G339" s="62">
        <v>16</v>
      </c>
      <c r="H339" s="66" t="s">
        <v>5</v>
      </c>
      <c r="I339" s="67">
        <v>4416000</v>
      </c>
      <c r="J339" s="71"/>
    </row>
    <row r="340" spans="1:10" x14ac:dyDescent="0.25">
      <c r="A340" s="62">
        <f t="shared" si="5"/>
        <v>22</v>
      </c>
      <c r="B340" s="62" t="s">
        <v>2</v>
      </c>
      <c r="C340" s="63" t="s">
        <v>69</v>
      </c>
      <c r="D340" s="62" t="s">
        <v>3</v>
      </c>
      <c r="E340" s="64">
        <v>3.25</v>
      </c>
      <c r="F340" s="65" t="s">
        <v>19</v>
      </c>
      <c r="G340" s="62">
        <v>16</v>
      </c>
      <c r="H340" s="66" t="s">
        <v>5</v>
      </c>
      <c r="I340" s="67">
        <v>4416000</v>
      </c>
      <c r="J340" s="71"/>
    </row>
    <row r="341" spans="1:10" x14ac:dyDescent="0.25">
      <c r="A341" s="62">
        <f t="shared" si="5"/>
        <v>23</v>
      </c>
      <c r="B341" s="62" t="s">
        <v>12</v>
      </c>
      <c r="C341" s="63" t="s">
        <v>72</v>
      </c>
      <c r="D341" s="62" t="s">
        <v>3</v>
      </c>
      <c r="E341" s="64">
        <v>3.69</v>
      </c>
      <c r="F341" s="65" t="s">
        <v>7</v>
      </c>
      <c r="G341" s="62">
        <v>16</v>
      </c>
      <c r="H341" s="66" t="s">
        <v>7</v>
      </c>
      <c r="I341" s="67">
        <v>3680000</v>
      </c>
      <c r="J341" s="71"/>
    </row>
    <row r="342" spans="1:10" x14ac:dyDescent="0.25">
      <c r="A342" s="62">
        <f t="shared" si="5"/>
        <v>24</v>
      </c>
      <c r="B342" s="62" t="s">
        <v>8</v>
      </c>
      <c r="C342" s="63" t="s">
        <v>70</v>
      </c>
      <c r="D342" s="62" t="s">
        <v>3</v>
      </c>
      <c r="E342" s="64">
        <v>3.31</v>
      </c>
      <c r="F342" s="65" t="s">
        <v>7</v>
      </c>
      <c r="G342" s="62">
        <v>16</v>
      </c>
      <c r="H342" s="66" t="s">
        <v>7</v>
      </c>
      <c r="I342" s="67">
        <v>3680000</v>
      </c>
      <c r="J342" s="71"/>
    </row>
    <row r="343" spans="1:10" x14ac:dyDescent="0.25">
      <c r="A343" s="62">
        <f t="shared" si="5"/>
        <v>25</v>
      </c>
      <c r="B343" s="68">
        <v>1651060843</v>
      </c>
      <c r="C343" s="63" t="s">
        <v>1440</v>
      </c>
      <c r="D343" s="62" t="s">
        <v>853</v>
      </c>
      <c r="E343" s="64">
        <v>2.85</v>
      </c>
      <c r="F343" s="65" t="s">
        <v>7</v>
      </c>
      <c r="G343" s="62">
        <v>13</v>
      </c>
      <c r="H343" s="66" t="s">
        <v>7</v>
      </c>
      <c r="I343" s="67">
        <v>2990000</v>
      </c>
      <c r="J343" s="71"/>
    </row>
    <row r="344" spans="1:10" x14ac:dyDescent="0.25">
      <c r="A344" s="114" t="s">
        <v>52</v>
      </c>
      <c r="B344" s="114"/>
      <c r="C344" s="114"/>
      <c r="D344" s="114"/>
      <c r="E344" s="114"/>
      <c r="F344" s="114"/>
      <c r="G344" s="114"/>
      <c r="H344" s="114"/>
      <c r="I344" s="69">
        <f>SUM(I319:I343)</f>
        <v>115046000</v>
      </c>
      <c r="J344" s="87"/>
    </row>
    <row r="345" spans="1:10" ht="27" x14ac:dyDescent="0.25">
      <c r="A345" s="56" t="s">
        <v>0</v>
      </c>
      <c r="B345" s="56" t="s">
        <v>63</v>
      </c>
      <c r="C345" s="57" t="s">
        <v>1</v>
      </c>
      <c r="D345" s="58" t="s">
        <v>64</v>
      </c>
      <c r="E345" s="59" t="s">
        <v>65</v>
      </c>
      <c r="F345" s="58" t="s">
        <v>66</v>
      </c>
      <c r="G345" s="58" t="s">
        <v>67</v>
      </c>
      <c r="H345" s="60" t="s">
        <v>68</v>
      </c>
      <c r="I345" s="61" t="s">
        <v>760</v>
      </c>
      <c r="J345" s="91" t="s">
        <v>1491</v>
      </c>
    </row>
    <row r="346" spans="1:10" x14ac:dyDescent="0.25">
      <c r="A346" s="62">
        <v>1</v>
      </c>
      <c r="B346" s="62" t="s">
        <v>54</v>
      </c>
      <c r="C346" s="63" t="s">
        <v>94</v>
      </c>
      <c r="D346" s="62" t="s">
        <v>55</v>
      </c>
      <c r="E346" s="64">
        <v>3.76</v>
      </c>
      <c r="F346" s="65" t="s">
        <v>19</v>
      </c>
      <c r="G346" s="62">
        <v>17</v>
      </c>
      <c r="H346" s="66" t="s">
        <v>19</v>
      </c>
      <c r="I346" s="67">
        <v>5474000</v>
      </c>
      <c r="J346" s="71"/>
    </row>
    <row r="347" spans="1:10" x14ac:dyDescent="0.25">
      <c r="A347" s="62">
        <v>2</v>
      </c>
      <c r="B347" s="62" t="s">
        <v>567</v>
      </c>
      <c r="C347" s="63" t="s">
        <v>568</v>
      </c>
      <c r="D347" s="62" t="s">
        <v>55</v>
      </c>
      <c r="E347" s="64">
        <v>3.5</v>
      </c>
      <c r="F347" s="65" t="s">
        <v>19</v>
      </c>
      <c r="G347" s="62">
        <v>20</v>
      </c>
      <c r="H347" s="66" t="s">
        <v>5</v>
      </c>
      <c r="I347" s="67">
        <v>5520000</v>
      </c>
      <c r="J347" s="71"/>
    </row>
    <row r="348" spans="1:10" x14ac:dyDescent="0.25">
      <c r="A348" s="62">
        <v>3</v>
      </c>
      <c r="B348" s="62" t="s">
        <v>58</v>
      </c>
      <c r="C348" s="63" t="s">
        <v>97</v>
      </c>
      <c r="D348" s="62" t="s">
        <v>55</v>
      </c>
      <c r="E348" s="64">
        <v>3.2</v>
      </c>
      <c r="F348" s="65" t="s">
        <v>19</v>
      </c>
      <c r="G348" s="62">
        <v>20</v>
      </c>
      <c r="H348" s="66" t="s">
        <v>5</v>
      </c>
      <c r="I348" s="67">
        <v>5520000</v>
      </c>
      <c r="J348" s="71"/>
    </row>
    <row r="349" spans="1:10" x14ac:dyDescent="0.25">
      <c r="A349" s="62">
        <v>4</v>
      </c>
      <c r="B349" s="62" t="s">
        <v>59</v>
      </c>
      <c r="C349" s="63" t="s">
        <v>98</v>
      </c>
      <c r="D349" s="62" t="s">
        <v>56</v>
      </c>
      <c r="E349" s="64">
        <v>3.89</v>
      </c>
      <c r="F349" s="65" t="s">
        <v>19</v>
      </c>
      <c r="G349" s="62">
        <v>18</v>
      </c>
      <c r="H349" s="66" t="s">
        <v>19</v>
      </c>
      <c r="I349" s="67">
        <v>5796000</v>
      </c>
      <c r="J349" s="71"/>
    </row>
    <row r="350" spans="1:10" x14ac:dyDescent="0.25">
      <c r="A350" s="62">
        <v>5</v>
      </c>
      <c r="B350" s="62" t="s">
        <v>57</v>
      </c>
      <c r="C350" s="63" t="s">
        <v>96</v>
      </c>
      <c r="D350" s="62" t="s">
        <v>56</v>
      </c>
      <c r="E350" s="64">
        <v>3.45</v>
      </c>
      <c r="F350" s="65" t="s">
        <v>19</v>
      </c>
      <c r="G350" s="62">
        <v>20</v>
      </c>
      <c r="H350" s="66" t="s">
        <v>5</v>
      </c>
      <c r="I350" s="67">
        <v>5520000</v>
      </c>
      <c r="J350" s="71"/>
    </row>
    <row r="351" spans="1:10" x14ac:dyDescent="0.25">
      <c r="A351" s="62">
        <v>6</v>
      </c>
      <c r="B351" s="62" t="s">
        <v>1152</v>
      </c>
      <c r="C351" s="63" t="s">
        <v>1327</v>
      </c>
      <c r="D351" s="62" t="s">
        <v>61</v>
      </c>
      <c r="E351" s="64">
        <v>2.88</v>
      </c>
      <c r="F351" s="65" t="s">
        <v>19</v>
      </c>
      <c r="G351" s="62">
        <v>16</v>
      </c>
      <c r="H351" s="66" t="s">
        <v>7</v>
      </c>
      <c r="I351" s="67">
        <v>3680000</v>
      </c>
      <c r="J351" s="71"/>
    </row>
    <row r="352" spans="1:10" x14ac:dyDescent="0.25">
      <c r="A352" s="62">
        <v>7</v>
      </c>
      <c r="B352" s="62" t="s">
        <v>569</v>
      </c>
      <c r="C352" s="63" t="s">
        <v>319</v>
      </c>
      <c r="D352" s="62" t="s">
        <v>60</v>
      </c>
      <c r="E352" s="64">
        <v>3.22</v>
      </c>
      <c r="F352" s="65" t="s">
        <v>19</v>
      </c>
      <c r="G352" s="62">
        <v>18</v>
      </c>
      <c r="H352" s="66" t="s">
        <v>5</v>
      </c>
      <c r="I352" s="67">
        <v>4968000</v>
      </c>
      <c r="J352" s="71"/>
    </row>
    <row r="353" spans="1:10" x14ac:dyDescent="0.25">
      <c r="A353" s="62">
        <v>8</v>
      </c>
      <c r="B353" s="62" t="s">
        <v>1153</v>
      </c>
      <c r="C353" s="63" t="s">
        <v>1328</v>
      </c>
      <c r="D353" s="62" t="s">
        <v>60</v>
      </c>
      <c r="E353" s="64">
        <v>2.83</v>
      </c>
      <c r="F353" s="65" t="s">
        <v>4</v>
      </c>
      <c r="G353" s="62">
        <v>18</v>
      </c>
      <c r="H353" s="66" t="s">
        <v>7</v>
      </c>
      <c r="I353" s="67">
        <v>4140000</v>
      </c>
      <c r="J353" s="71"/>
    </row>
    <row r="354" spans="1:10" x14ac:dyDescent="0.25">
      <c r="A354" s="115" t="s">
        <v>52</v>
      </c>
      <c r="B354" s="115"/>
      <c r="C354" s="115"/>
      <c r="D354" s="115"/>
      <c r="E354" s="115"/>
      <c r="F354" s="115"/>
      <c r="G354" s="115"/>
      <c r="H354" s="115"/>
      <c r="I354" s="70">
        <f>SUM(I346:I353)</f>
        <v>40618000</v>
      </c>
      <c r="J354" s="91"/>
    </row>
    <row r="355" spans="1:10" ht="27" x14ac:dyDescent="0.25">
      <c r="A355" s="56" t="s">
        <v>0</v>
      </c>
      <c r="B355" s="56" t="s">
        <v>63</v>
      </c>
      <c r="C355" s="57" t="s">
        <v>1</v>
      </c>
      <c r="D355" s="58" t="s">
        <v>64</v>
      </c>
      <c r="E355" s="59" t="s">
        <v>65</v>
      </c>
      <c r="F355" s="58" t="s">
        <v>66</v>
      </c>
      <c r="G355" s="58" t="s">
        <v>67</v>
      </c>
      <c r="H355" s="60" t="s">
        <v>68</v>
      </c>
      <c r="I355" s="61" t="s">
        <v>760</v>
      </c>
      <c r="J355" s="91" t="s">
        <v>1491</v>
      </c>
    </row>
    <row r="356" spans="1:10" x14ac:dyDescent="0.25">
      <c r="A356" s="71">
        <v>1</v>
      </c>
      <c r="B356" s="62" t="s">
        <v>1154</v>
      </c>
      <c r="C356" s="72" t="s">
        <v>1155</v>
      </c>
      <c r="D356" s="62" t="s">
        <v>492</v>
      </c>
      <c r="E356" s="64">
        <v>3.61</v>
      </c>
      <c r="F356" s="65" t="s">
        <v>19</v>
      </c>
      <c r="G356" s="71">
        <v>18</v>
      </c>
      <c r="H356" s="62" t="s">
        <v>19</v>
      </c>
      <c r="I356" s="67">
        <v>5796000</v>
      </c>
      <c r="J356" s="71"/>
    </row>
    <row r="357" spans="1:10" x14ac:dyDescent="0.25">
      <c r="A357" s="71">
        <f t="shared" ref="A357:A369" si="6">A356+1</f>
        <v>2</v>
      </c>
      <c r="B357" s="62">
        <v>1351041275</v>
      </c>
      <c r="C357" s="72" t="s">
        <v>610</v>
      </c>
      <c r="D357" s="62" t="s">
        <v>493</v>
      </c>
      <c r="E357" s="64">
        <v>3.71</v>
      </c>
      <c r="F357" s="65" t="s">
        <v>19</v>
      </c>
      <c r="G357" s="71">
        <v>21</v>
      </c>
      <c r="H357" s="62" t="s">
        <v>19</v>
      </c>
      <c r="I357" s="67">
        <v>6762000</v>
      </c>
      <c r="J357" s="71"/>
    </row>
    <row r="358" spans="1:10" x14ac:dyDescent="0.25">
      <c r="A358" s="71">
        <f t="shared" si="6"/>
        <v>3</v>
      </c>
      <c r="B358" s="62" t="s">
        <v>1156</v>
      </c>
      <c r="C358" s="72" t="s">
        <v>1157</v>
      </c>
      <c r="D358" s="62" t="s">
        <v>493</v>
      </c>
      <c r="E358" s="64">
        <v>3.62</v>
      </c>
      <c r="F358" s="65" t="s">
        <v>19</v>
      </c>
      <c r="G358" s="71">
        <v>21</v>
      </c>
      <c r="H358" s="62" t="s">
        <v>19</v>
      </c>
      <c r="I358" s="67">
        <v>6762000</v>
      </c>
      <c r="J358" s="71"/>
    </row>
    <row r="359" spans="1:10" x14ac:dyDescent="0.25">
      <c r="A359" s="71">
        <f t="shared" si="6"/>
        <v>4</v>
      </c>
      <c r="B359" s="62" t="s">
        <v>240</v>
      </c>
      <c r="C359" s="72" t="s">
        <v>241</v>
      </c>
      <c r="D359" s="62" t="s">
        <v>609</v>
      </c>
      <c r="E359" s="64">
        <v>3.65</v>
      </c>
      <c r="F359" s="65" t="s">
        <v>19</v>
      </c>
      <c r="G359" s="71">
        <v>17</v>
      </c>
      <c r="H359" s="62" t="s">
        <v>19</v>
      </c>
      <c r="I359" s="67">
        <v>5474000</v>
      </c>
      <c r="J359" s="71"/>
    </row>
    <row r="360" spans="1:10" x14ac:dyDescent="0.25">
      <c r="A360" s="71">
        <f t="shared" si="6"/>
        <v>5</v>
      </c>
      <c r="B360" s="62" t="s">
        <v>242</v>
      </c>
      <c r="C360" s="72" t="s">
        <v>243</v>
      </c>
      <c r="D360" s="62" t="s">
        <v>609</v>
      </c>
      <c r="E360" s="64">
        <v>3.65</v>
      </c>
      <c r="F360" s="65" t="s">
        <v>19</v>
      </c>
      <c r="G360" s="71">
        <v>17</v>
      </c>
      <c r="H360" s="62" t="s">
        <v>19</v>
      </c>
      <c r="I360" s="67">
        <v>5474000</v>
      </c>
      <c r="J360" s="71"/>
    </row>
    <row r="361" spans="1:10" x14ac:dyDescent="0.25">
      <c r="A361" s="71">
        <f t="shared" si="6"/>
        <v>6</v>
      </c>
      <c r="B361" s="62" t="s">
        <v>611</v>
      </c>
      <c r="C361" s="72" t="s">
        <v>612</v>
      </c>
      <c r="D361" s="62" t="s">
        <v>494</v>
      </c>
      <c r="E361" s="64">
        <v>3.59</v>
      </c>
      <c r="F361" s="65" t="s">
        <v>4</v>
      </c>
      <c r="G361" s="71">
        <v>17</v>
      </c>
      <c r="H361" s="62" t="s">
        <v>5</v>
      </c>
      <c r="I361" s="67">
        <v>4692000</v>
      </c>
      <c r="J361" s="71"/>
    </row>
    <row r="362" spans="1:10" x14ac:dyDescent="0.25">
      <c r="A362" s="71">
        <f t="shared" si="6"/>
        <v>7</v>
      </c>
      <c r="B362" s="62" t="s">
        <v>248</v>
      </c>
      <c r="C362" s="72" t="s">
        <v>249</v>
      </c>
      <c r="D362" s="62" t="s">
        <v>494</v>
      </c>
      <c r="E362" s="64">
        <v>3.59</v>
      </c>
      <c r="F362" s="65" t="s">
        <v>4</v>
      </c>
      <c r="G362" s="71">
        <v>17</v>
      </c>
      <c r="H362" s="62" t="s">
        <v>5</v>
      </c>
      <c r="I362" s="67">
        <v>4692000</v>
      </c>
      <c r="J362" s="71"/>
    </row>
    <row r="363" spans="1:10" x14ac:dyDescent="0.25">
      <c r="A363" s="71">
        <f t="shared" si="6"/>
        <v>8</v>
      </c>
      <c r="B363" s="62" t="s">
        <v>246</v>
      </c>
      <c r="C363" s="72" t="s">
        <v>247</v>
      </c>
      <c r="D363" s="62" t="s">
        <v>495</v>
      </c>
      <c r="E363" s="64">
        <v>3.76</v>
      </c>
      <c r="F363" s="65" t="s">
        <v>19</v>
      </c>
      <c r="G363" s="71">
        <v>17</v>
      </c>
      <c r="H363" s="62" t="s">
        <v>19</v>
      </c>
      <c r="I363" s="67">
        <v>5474000</v>
      </c>
      <c r="J363" s="71"/>
    </row>
    <row r="364" spans="1:10" x14ac:dyDescent="0.25">
      <c r="A364" s="71">
        <f t="shared" si="6"/>
        <v>9</v>
      </c>
      <c r="B364" s="62" t="s">
        <v>1158</v>
      </c>
      <c r="C364" s="72" t="s">
        <v>1159</v>
      </c>
      <c r="D364" s="62" t="s">
        <v>495</v>
      </c>
      <c r="E364" s="64">
        <v>3.44</v>
      </c>
      <c r="F364" s="65" t="s">
        <v>4</v>
      </c>
      <c r="G364" s="71">
        <v>16</v>
      </c>
      <c r="H364" s="62" t="s">
        <v>5</v>
      </c>
      <c r="I364" s="67">
        <v>4416000</v>
      </c>
      <c r="J364" s="71"/>
    </row>
    <row r="365" spans="1:10" x14ac:dyDescent="0.25">
      <c r="A365" s="71">
        <f t="shared" si="6"/>
        <v>10</v>
      </c>
      <c r="B365" s="62" t="s">
        <v>1160</v>
      </c>
      <c r="C365" s="72" t="s">
        <v>1161</v>
      </c>
      <c r="D365" s="62" t="s">
        <v>496</v>
      </c>
      <c r="E365" s="64">
        <v>3</v>
      </c>
      <c r="F365" s="65" t="s">
        <v>7</v>
      </c>
      <c r="G365" s="71">
        <v>20</v>
      </c>
      <c r="H365" s="62" t="s">
        <v>7</v>
      </c>
      <c r="I365" s="67">
        <v>4600000</v>
      </c>
      <c r="J365" s="71"/>
    </row>
    <row r="366" spans="1:10" x14ac:dyDescent="0.25">
      <c r="A366" s="71">
        <f t="shared" si="6"/>
        <v>11</v>
      </c>
      <c r="B366" s="62" t="s">
        <v>1162</v>
      </c>
      <c r="C366" s="72" t="s">
        <v>1163</v>
      </c>
      <c r="D366" s="62" t="s">
        <v>496</v>
      </c>
      <c r="E366" s="64">
        <v>3.07</v>
      </c>
      <c r="F366" s="65" t="s">
        <v>7</v>
      </c>
      <c r="G366" s="71">
        <v>15</v>
      </c>
      <c r="H366" s="62" t="s">
        <v>7</v>
      </c>
      <c r="I366" s="67">
        <v>3450000</v>
      </c>
      <c r="J366" s="71"/>
    </row>
    <row r="367" spans="1:10" x14ac:dyDescent="0.25">
      <c r="A367" s="71">
        <f t="shared" si="6"/>
        <v>12</v>
      </c>
      <c r="B367" s="62" t="s">
        <v>250</v>
      </c>
      <c r="C367" s="72" t="s">
        <v>251</v>
      </c>
      <c r="D367" s="62" t="s">
        <v>496</v>
      </c>
      <c r="E367" s="64">
        <v>2.89</v>
      </c>
      <c r="F367" s="65" t="s">
        <v>7</v>
      </c>
      <c r="G367" s="71">
        <v>18</v>
      </c>
      <c r="H367" s="62" t="s">
        <v>7</v>
      </c>
      <c r="I367" s="67">
        <v>4140000</v>
      </c>
      <c r="J367" s="71"/>
    </row>
    <row r="368" spans="1:10" x14ac:dyDescent="0.25">
      <c r="A368" s="71">
        <f t="shared" si="6"/>
        <v>13</v>
      </c>
      <c r="B368" s="62" t="s">
        <v>1164</v>
      </c>
      <c r="C368" s="72" t="s">
        <v>1165</v>
      </c>
      <c r="D368" s="62" t="s">
        <v>496</v>
      </c>
      <c r="E368" s="64">
        <v>2.76</v>
      </c>
      <c r="F368" s="65" t="s">
        <v>7</v>
      </c>
      <c r="G368" s="71">
        <v>17</v>
      </c>
      <c r="H368" s="62" t="s">
        <v>7</v>
      </c>
      <c r="I368" s="67">
        <v>3910000</v>
      </c>
      <c r="J368" s="71"/>
    </row>
    <row r="369" spans="1:10" x14ac:dyDescent="0.25">
      <c r="A369" s="71">
        <f t="shared" si="6"/>
        <v>14</v>
      </c>
      <c r="B369" s="62" t="s">
        <v>1166</v>
      </c>
      <c r="C369" s="72" t="s">
        <v>1167</v>
      </c>
      <c r="D369" s="62" t="s">
        <v>1441</v>
      </c>
      <c r="E369" s="64">
        <v>2.6</v>
      </c>
      <c r="F369" s="65" t="s">
        <v>7</v>
      </c>
      <c r="G369" s="71">
        <v>15</v>
      </c>
      <c r="H369" s="62" t="s">
        <v>7</v>
      </c>
      <c r="I369" s="67">
        <v>3450000</v>
      </c>
      <c r="J369" s="71"/>
    </row>
    <row r="370" spans="1:10" x14ac:dyDescent="0.25">
      <c r="A370" s="114" t="s">
        <v>52</v>
      </c>
      <c r="B370" s="114"/>
      <c r="C370" s="114"/>
      <c r="D370" s="114"/>
      <c r="E370" s="114"/>
      <c r="F370" s="114"/>
      <c r="G370" s="114"/>
      <c r="H370" s="114"/>
      <c r="I370" s="69">
        <f>SUM(I356:I369)</f>
        <v>69092000</v>
      </c>
      <c r="J370" s="88"/>
    </row>
    <row r="371" spans="1:10" ht="27" x14ac:dyDescent="0.25">
      <c r="A371" s="56" t="s">
        <v>0</v>
      </c>
      <c r="B371" s="56" t="s">
        <v>63</v>
      </c>
      <c r="C371" s="57" t="s">
        <v>1</v>
      </c>
      <c r="D371" s="58" t="s">
        <v>64</v>
      </c>
      <c r="E371" s="59" t="s">
        <v>65</v>
      </c>
      <c r="F371" s="58" t="s">
        <v>66</v>
      </c>
      <c r="G371" s="58" t="s">
        <v>67</v>
      </c>
      <c r="H371" s="60" t="s">
        <v>68</v>
      </c>
      <c r="I371" s="61" t="s">
        <v>760</v>
      </c>
      <c r="J371" s="91" t="s">
        <v>1491</v>
      </c>
    </row>
    <row r="372" spans="1:10" x14ac:dyDescent="0.25">
      <c r="A372" s="62">
        <v>1</v>
      </c>
      <c r="B372" s="62" t="s">
        <v>1183</v>
      </c>
      <c r="C372" s="63" t="s">
        <v>1344</v>
      </c>
      <c r="D372" s="62" t="s">
        <v>365</v>
      </c>
      <c r="E372" s="64">
        <v>3</v>
      </c>
      <c r="F372" s="65" t="s">
        <v>4</v>
      </c>
      <c r="G372" s="62">
        <v>18</v>
      </c>
      <c r="H372" s="62" t="s">
        <v>7</v>
      </c>
      <c r="I372" s="67">
        <v>4140000</v>
      </c>
      <c r="J372" s="71"/>
    </row>
    <row r="373" spans="1:10" x14ac:dyDescent="0.25">
      <c r="A373" s="62">
        <f t="shared" ref="A373:A404" si="7">A372+1</f>
        <v>2</v>
      </c>
      <c r="B373" s="62" t="s">
        <v>1191</v>
      </c>
      <c r="C373" s="63" t="s">
        <v>1352</v>
      </c>
      <c r="D373" s="62" t="s">
        <v>365</v>
      </c>
      <c r="E373" s="64">
        <v>2.94</v>
      </c>
      <c r="F373" s="65" t="s">
        <v>19</v>
      </c>
      <c r="G373" s="62">
        <v>17</v>
      </c>
      <c r="H373" s="62" t="s">
        <v>7</v>
      </c>
      <c r="I373" s="67">
        <v>3910000</v>
      </c>
      <c r="J373" s="71"/>
    </row>
    <row r="374" spans="1:10" x14ac:dyDescent="0.25">
      <c r="A374" s="62">
        <f t="shared" si="7"/>
        <v>3</v>
      </c>
      <c r="B374" s="62" t="s">
        <v>677</v>
      </c>
      <c r="C374" s="63" t="s">
        <v>726</v>
      </c>
      <c r="D374" s="62" t="s">
        <v>369</v>
      </c>
      <c r="E374" s="64">
        <v>3.47</v>
      </c>
      <c r="F374" s="65" t="s">
        <v>4</v>
      </c>
      <c r="G374" s="62">
        <v>19</v>
      </c>
      <c r="H374" s="62" t="s">
        <v>5</v>
      </c>
      <c r="I374" s="67">
        <v>5244000</v>
      </c>
      <c r="J374" s="71"/>
    </row>
    <row r="375" spans="1:10" x14ac:dyDescent="0.25">
      <c r="A375" s="62">
        <f t="shared" si="7"/>
        <v>4</v>
      </c>
      <c r="B375" s="62" t="s">
        <v>1168</v>
      </c>
      <c r="C375" s="63" t="s">
        <v>1329</v>
      </c>
      <c r="D375" s="62" t="s">
        <v>369</v>
      </c>
      <c r="E375" s="64">
        <v>3.45</v>
      </c>
      <c r="F375" s="65" t="s">
        <v>19</v>
      </c>
      <c r="G375" s="62">
        <v>20</v>
      </c>
      <c r="H375" s="62" t="s">
        <v>5</v>
      </c>
      <c r="I375" s="67">
        <v>5520000</v>
      </c>
      <c r="J375" s="71"/>
    </row>
    <row r="376" spans="1:10" x14ac:dyDescent="0.25">
      <c r="A376" s="62">
        <f t="shared" si="7"/>
        <v>5</v>
      </c>
      <c r="B376" s="62" t="s">
        <v>673</v>
      </c>
      <c r="C376" s="63" t="s">
        <v>722</v>
      </c>
      <c r="D376" s="62" t="s">
        <v>369</v>
      </c>
      <c r="E376" s="64">
        <v>3.43</v>
      </c>
      <c r="F376" s="65" t="s">
        <v>19</v>
      </c>
      <c r="G376" s="62">
        <v>21</v>
      </c>
      <c r="H376" s="62" t="s">
        <v>5</v>
      </c>
      <c r="I376" s="67">
        <v>5796000</v>
      </c>
      <c r="J376" s="71"/>
    </row>
    <row r="377" spans="1:10" x14ac:dyDescent="0.25">
      <c r="A377" s="62">
        <f t="shared" si="7"/>
        <v>6</v>
      </c>
      <c r="B377" s="62" t="s">
        <v>383</v>
      </c>
      <c r="C377" s="63" t="s">
        <v>465</v>
      </c>
      <c r="D377" s="62" t="s">
        <v>369</v>
      </c>
      <c r="E377" s="64">
        <v>3.25</v>
      </c>
      <c r="F377" s="65" t="s">
        <v>4</v>
      </c>
      <c r="G377" s="62">
        <v>20</v>
      </c>
      <c r="H377" s="62" t="s">
        <v>5</v>
      </c>
      <c r="I377" s="67">
        <v>5520000</v>
      </c>
      <c r="J377" s="71"/>
    </row>
    <row r="378" spans="1:10" x14ac:dyDescent="0.25">
      <c r="A378" s="62">
        <f t="shared" si="7"/>
        <v>7</v>
      </c>
      <c r="B378" s="62" t="s">
        <v>1176</v>
      </c>
      <c r="C378" s="63" t="s">
        <v>1337</v>
      </c>
      <c r="D378" s="62" t="s">
        <v>369</v>
      </c>
      <c r="E378" s="64">
        <v>3.17</v>
      </c>
      <c r="F378" s="65" t="s">
        <v>4</v>
      </c>
      <c r="G378" s="62">
        <v>18</v>
      </c>
      <c r="H378" s="62" t="s">
        <v>7</v>
      </c>
      <c r="I378" s="67">
        <v>4140000</v>
      </c>
      <c r="J378" s="71"/>
    </row>
    <row r="379" spans="1:10" x14ac:dyDescent="0.25">
      <c r="A379" s="62">
        <f t="shared" si="7"/>
        <v>8</v>
      </c>
      <c r="B379" s="62" t="s">
        <v>680</v>
      </c>
      <c r="C379" s="63" t="s">
        <v>728</v>
      </c>
      <c r="D379" s="62" t="s">
        <v>369</v>
      </c>
      <c r="E379" s="64">
        <v>3</v>
      </c>
      <c r="F379" s="65" t="s">
        <v>4</v>
      </c>
      <c r="G379" s="62">
        <v>19</v>
      </c>
      <c r="H379" s="62" t="s">
        <v>7</v>
      </c>
      <c r="I379" s="67">
        <v>4370000</v>
      </c>
      <c r="J379" s="71"/>
    </row>
    <row r="380" spans="1:10" x14ac:dyDescent="0.25">
      <c r="A380" s="62">
        <f t="shared" si="7"/>
        <v>9</v>
      </c>
      <c r="B380" s="62" t="s">
        <v>1185</v>
      </c>
      <c r="C380" s="63" t="s">
        <v>1346</v>
      </c>
      <c r="D380" s="62" t="s">
        <v>369</v>
      </c>
      <c r="E380" s="64">
        <v>3</v>
      </c>
      <c r="F380" s="65" t="s">
        <v>4</v>
      </c>
      <c r="G380" s="62">
        <v>18</v>
      </c>
      <c r="H380" s="62" t="s">
        <v>7</v>
      </c>
      <c r="I380" s="67">
        <v>4140000</v>
      </c>
      <c r="J380" s="71"/>
    </row>
    <row r="381" spans="1:10" x14ac:dyDescent="0.25">
      <c r="A381" s="62">
        <f t="shared" si="7"/>
        <v>10</v>
      </c>
      <c r="B381" s="62" t="s">
        <v>1186</v>
      </c>
      <c r="C381" s="63" t="s">
        <v>1347</v>
      </c>
      <c r="D381" s="62" t="s">
        <v>369</v>
      </c>
      <c r="E381" s="64">
        <v>3</v>
      </c>
      <c r="F381" s="65" t="s">
        <v>4</v>
      </c>
      <c r="G381" s="62">
        <v>20</v>
      </c>
      <c r="H381" s="62" t="s">
        <v>7</v>
      </c>
      <c r="I381" s="67">
        <v>4600000</v>
      </c>
      <c r="J381" s="71"/>
    </row>
    <row r="382" spans="1:10" x14ac:dyDescent="0.25">
      <c r="A382" s="62">
        <f t="shared" si="7"/>
        <v>11</v>
      </c>
      <c r="B382" s="62" t="s">
        <v>1188</v>
      </c>
      <c r="C382" s="63" t="s">
        <v>1349</v>
      </c>
      <c r="D382" s="62" t="s">
        <v>369</v>
      </c>
      <c r="E382" s="64">
        <v>2.95</v>
      </c>
      <c r="F382" s="65" t="s">
        <v>7</v>
      </c>
      <c r="G382" s="62">
        <v>20</v>
      </c>
      <c r="H382" s="62" t="s">
        <v>7</v>
      </c>
      <c r="I382" s="67">
        <v>4600000</v>
      </c>
      <c r="J382" s="71"/>
    </row>
    <row r="383" spans="1:10" x14ac:dyDescent="0.25">
      <c r="A383" s="62">
        <f t="shared" si="7"/>
        <v>12</v>
      </c>
      <c r="B383" s="62" t="s">
        <v>390</v>
      </c>
      <c r="C383" s="63" t="s">
        <v>469</v>
      </c>
      <c r="D383" s="62" t="s">
        <v>369</v>
      </c>
      <c r="E383" s="64">
        <v>2.94</v>
      </c>
      <c r="F383" s="65" t="s">
        <v>4</v>
      </c>
      <c r="G383" s="62">
        <v>18</v>
      </c>
      <c r="H383" s="62" t="s">
        <v>7</v>
      </c>
      <c r="I383" s="67">
        <v>4140000</v>
      </c>
      <c r="J383" s="71"/>
    </row>
    <row r="384" spans="1:10" x14ac:dyDescent="0.25">
      <c r="A384" s="62">
        <f t="shared" si="7"/>
        <v>13</v>
      </c>
      <c r="B384" s="62" t="s">
        <v>1192</v>
      </c>
      <c r="C384" s="63" t="s">
        <v>1353</v>
      </c>
      <c r="D384" s="62" t="s">
        <v>369</v>
      </c>
      <c r="E384" s="64">
        <v>2.9</v>
      </c>
      <c r="F384" s="65" t="s">
        <v>4</v>
      </c>
      <c r="G384" s="62">
        <v>20</v>
      </c>
      <c r="H384" s="62" t="s">
        <v>7</v>
      </c>
      <c r="I384" s="67">
        <v>4600000</v>
      </c>
      <c r="J384" s="71"/>
    </row>
    <row r="385" spans="1:10" x14ac:dyDescent="0.25">
      <c r="A385" s="62">
        <f t="shared" si="7"/>
        <v>14</v>
      </c>
      <c r="B385" s="62" t="s">
        <v>370</v>
      </c>
      <c r="C385" s="63" t="s">
        <v>455</v>
      </c>
      <c r="D385" s="62" t="s">
        <v>369</v>
      </c>
      <c r="E385" s="64">
        <v>2.9</v>
      </c>
      <c r="F385" s="65" t="s">
        <v>19</v>
      </c>
      <c r="G385" s="62">
        <v>20</v>
      </c>
      <c r="H385" s="62" t="s">
        <v>7</v>
      </c>
      <c r="I385" s="67">
        <v>4600000</v>
      </c>
      <c r="J385" s="71"/>
    </row>
    <row r="386" spans="1:10" x14ac:dyDescent="0.25">
      <c r="A386" s="62">
        <f t="shared" si="7"/>
        <v>15</v>
      </c>
      <c r="B386" s="62" t="s">
        <v>388</v>
      </c>
      <c r="C386" s="63" t="s">
        <v>310</v>
      </c>
      <c r="D386" s="62" t="s">
        <v>369</v>
      </c>
      <c r="E386" s="64">
        <v>2.89</v>
      </c>
      <c r="F386" s="65" t="s">
        <v>7</v>
      </c>
      <c r="G386" s="62">
        <v>18</v>
      </c>
      <c r="H386" s="62" t="s">
        <v>7</v>
      </c>
      <c r="I386" s="67">
        <v>4140000</v>
      </c>
      <c r="J386" s="71"/>
    </row>
    <row r="387" spans="1:10" x14ac:dyDescent="0.25">
      <c r="A387" s="62">
        <f t="shared" si="7"/>
        <v>16</v>
      </c>
      <c r="B387" s="62" t="s">
        <v>382</v>
      </c>
      <c r="C387" s="63" t="s">
        <v>464</v>
      </c>
      <c r="D387" s="62" t="s">
        <v>369</v>
      </c>
      <c r="E387" s="64">
        <v>2.89</v>
      </c>
      <c r="F387" s="65" t="s">
        <v>4</v>
      </c>
      <c r="G387" s="62">
        <v>18</v>
      </c>
      <c r="H387" s="62" t="s">
        <v>7</v>
      </c>
      <c r="I387" s="67">
        <v>4140000</v>
      </c>
      <c r="J387" s="71"/>
    </row>
    <row r="388" spans="1:10" x14ac:dyDescent="0.25">
      <c r="A388" s="62">
        <f t="shared" si="7"/>
        <v>17</v>
      </c>
      <c r="B388" s="62" t="s">
        <v>678</v>
      </c>
      <c r="C388" s="63" t="s">
        <v>87</v>
      </c>
      <c r="D388" s="62" t="s">
        <v>369</v>
      </c>
      <c r="E388" s="64">
        <v>2.85</v>
      </c>
      <c r="F388" s="65" t="s">
        <v>4</v>
      </c>
      <c r="G388" s="62">
        <v>20</v>
      </c>
      <c r="H388" s="62" t="s">
        <v>7</v>
      </c>
      <c r="I388" s="67">
        <v>4600000</v>
      </c>
      <c r="J388" s="71"/>
    </row>
    <row r="389" spans="1:10" x14ac:dyDescent="0.25">
      <c r="A389" s="62">
        <f t="shared" si="7"/>
        <v>18</v>
      </c>
      <c r="B389" s="62" t="s">
        <v>1193</v>
      </c>
      <c r="C389" s="63" t="s">
        <v>1354</v>
      </c>
      <c r="D389" s="62" t="s">
        <v>369</v>
      </c>
      <c r="E389" s="64">
        <v>2.85</v>
      </c>
      <c r="F389" s="65" t="s">
        <v>19</v>
      </c>
      <c r="G389" s="62">
        <v>20</v>
      </c>
      <c r="H389" s="62" t="s">
        <v>7</v>
      </c>
      <c r="I389" s="67">
        <v>4600000</v>
      </c>
      <c r="J389" s="71"/>
    </row>
    <row r="390" spans="1:10" x14ac:dyDescent="0.25">
      <c r="A390" s="62">
        <f t="shared" si="7"/>
        <v>19</v>
      </c>
      <c r="B390" s="62" t="s">
        <v>1196</v>
      </c>
      <c r="C390" s="63" t="s">
        <v>1357</v>
      </c>
      <c r="D390" s="62" t="s">
        <v>369</v>
      </c>
      <c r="E390" s="64">
        <v>2.7</v>
      </c>
      <c r="F390" s="65" t="s">
        <v>4</v>
      </c>
      <c r="G390" s="62">
        <v>20</v>
      </c>
      <c r="H390" s="62" t="s">
        <v>7</v>
      </c>
      <c r="I390" s="67">
        <v>4600000</v>
      </c>
      <c r="J390" s="71"/>
    </row>
    <row r="391" spans="1:10" x14ac:dyDescent="0.25">
      <c r="A391" s="62">
        <f t="shared" si="7"/>
        <v>20</v>
      </c>
      <c r="B391" s="62" t="s">
        <v>1200</v>
      </c>
      <c r="C391" s="63" t="s">
        <v>1361</v>
      </c>
      <c r="D391" s="62" t="s">
        <v>369</v>
      </c>
      <c r="E391" s="64">
        <v>2.5499999999999998</v>
      </c>
      <c r="F391" s="65" t="s">
        <v>4</v>
      </c>
      <c r="G391" s="62">
        <v>20</v>
      </c>
      <c r="H391" s="62" t="s">
        <v>7</v>
      </c>
      <c r="I391" s="67">
        <v>4600000</v>
      </c>
      <c r="J391" s="71"/>
    </row>
    <row r="392" spans="1:10" x14ac:dyDescent="0.25">
      <c r="A392" s="62">
        <f t="shared" si="7"/>
        <v>21</v>
      </c>
      <c r="B392" s="73">
        <v>1251111811</v>
      </c>
      <c r="C392" s="63" t="s">
        <v>453</v>
      </c>
      <c r="D392" s="74" t="s">
        <v>369</v>
      </c>
      <c r="E392" s="75">
        <v>4</v>
      </c>
      <c r="F392" s="76" t="s">
        <v>19</v>
      </c>
      <c r="G392" s="73">
        <v>7</v>
      </c>
      <c r="H392" s="62" t="s">
        <v>19</v>
      </c>
      <c r="I392" s="77">
        <v>2254000</v>
      </c>
      <c r="J392" s="71"/>
    </row>
    <row r="393" spans="1:10" x14ac:dyDescent="0.25">
      <c r="A393" s="62">
        <f t="shared" si="7"/>
        <v>22</v>
      </c>
      <c r="B393" s="62" t="s">
        <v>389</v>
      </c>
      <c r="C393" s="63" t="s">
        <v>468</v>
      </c>
      <c r="D393" s="62" t="s">
        <v>371</v>
      </c>
      <c r="E393" s="64">
        <v>3.61</v>
      </c>
      <c r="F393" s="65" t="s">
        <v>19</v>
      </c>
      <c r="G393" s="62">
        <v>18</v>
      </c>
      <c r="H393" s="62" t="s">
        <v>19</v>
      </c>
      <c r="I393" s="67">
        <v>5796000</v>
      </c>
      <c r="J393" s="71"/>
    </row>
    <row r="394" spans="1:10" x14ac:dyDescent="0.25">
      <c r="A394" s="62">
        <f t="shared" si="7"/>
        <v>23</v>
      </c>
      <c r="B394" s="62" t="s">
        <v>377</v>
      </c>
      <c r="C394" s="63" t="s">
        <v>460</v>
      </c>
      <c r="D394" s="62" t="s">
        <v>371</v>
      </c>
      <c r="E394" s="64">
        <v>3.56</v>
      </c>
      <c r="F394" s="65" t="s">
        <v>19</v>
      </c>
      <c r="G394" s="62">
        <v>18</v>
      </c>
      <c r="H394" s="62" t="s">
        <v>5</v>
      </c>
      <c r="I394" s="67">
        <v>4968000</v>
      </c>
      <c r="J394" s="71"/>
    </row>
    <row r="395" spans="1:10" x14ac:dyDescent="0.25">
      <c r="A395" s="62">
        <f t="shared" si="7"/>
        <v>24</v>
      </c>
      <c r="B395" s="62" t="s">
        <v>676</v>
      </c>
      <c r="C395" s="63" t="s">
        <v>725</v>
      </c>
      <c r="D395" s="62" t="s">
        <v>371</v>
      </c>
      <c r="E395" s="64">
        <v>3.4</v>
      </c>
      <c r="F395" s="65" t="s">
        <v>4</v>
      </c>
      <c r="G395" s="62">
        <v>20</v>
      </c>
      <c r="H395" s="62" t="s">
        <v>5</v>
      </c>
      <c r="I395" s="67">
        <v>5520000</v>
      </c>
      <c r="J395" s="71"/>
    </row>
    <row r="396" spans="1:10" x14ac:dyDescent="0.25">
      <c r="A396" s="62">
        <f t="shared" si="7"/>
        <v>25</v>
      </c>
      <c r="B396" s="62" t="s">
        <v>670</v>
      </c>
      <c r="C396" s="63" t="s">
        <v>719</v>
      </c>
      <c r="D396" s="62" t="s">
        <v>371</v>
      </c>
      <c r="E396" s="64">
        <v>3.39</v>
      </c>
      <c r="F396" s="65" t="s">
        <v>19</v>
      </c>
      <c r="G396" s="62">
        <v>18</v>
      </c>
      <c r="H396" s="62" t="s">
        <v>5</v>
      </c>
      <c r="I396" s="67">
        <v>4968000</v>
      </c>
      <c r="J396" s="71"/>
    </row>
    <row r="397" spans="1:10" x14ac:dyDescent="0.25">
      <c r="A397" s="62">
        <f t="shared" si="7"/>
        <v>26</v>
      </c>
      <c r="B397" s="62" t="s">
        <v>1171</v>
      </c>
      <c r="C397" s="63" t="s">
        <v>1332</v>
      </c>
      <c r="D397" s="62" t="s">
        <v>371</v>
      </c>
      <c r="E397" s="64">
        <v>3.31</v>
      </c>
      <c r="F397" s="65" t="s">
        <v>19</v>
      </c>
      <c r="G397" s="62">
        <v>16</v>
      </c>
      <c r="H397" s="62" t="s">
        <v>5</v>
      </c>
      <c r="I397" s="67">
        <v>4416000</v>
      </c>
      <c r="J397" s="71"/>
    </row>
    <row r="398" spans="1:10" x14ac:dyDescent="0.25">
      <c r="A398" s="62">
        <f t="shared" si="7"/>
        <v>27</v>
      </c>
      <c r="B398" s="62" t="s">
        <v>1173</v>
      </c>
      <c r="C398" s="63" t="s">
        <v>1334</v>
      </c>
      <c r="D398" s="62" t="s">
        <v>371</v>
      </c>
      <c r="E398" s="64">
        <v>3.28</v>
      </c>
      <c r="F398" s="65" t="s">
        <v>19</v>
      </c>
      <c r="G398" s="62">
        <v>18</v>
      </c>
      <c r="H398" s="62" t="s">
        <v>5</v>
      </c>
      <c r="I398" s="67">
        <v>4968000</v>
      </c>
      <c r="J398" s="71"/>
    </row>
    <row r="399" spans="1:10" x14ac:dyDescent="0.25">
      <c r="A399" s="62">
        <f t="shared" si="7"/>
        <v>28</v>
      </c>
      <c r="B399" s="62" t="s">
        <v>386</v>
      </c>
      <c r="C399" s="63" t="s">
        <v>260</v>
      </c>
      <c r="D399" s="62" t="s">
        <v>371</v>
      </c>
      <c r="E399" s="64">
        <v>3.22</v>
      </c>
      <c r="F399" s="65" t="s">
        <v>4</v>
      </c>
      <c r="G399" s="62">
        <v>18</v>
      </c>
      <c r="H399" s="62" t="s">
        <v>5</v>
      </c>
      <c r="I399" s="67">
        <v>4968000</v>
      </c>
      <c r="J399" s="71"/>
    </row>
    <row r="400" spans="1:10" x14ac:dyDescent="0.25">
      <c r="A400" s="62">
        <f t="shared" si="7"/>
        <v>29</v>
      </c>
      <c r="B400" s="62" t="s">
        <v>391</v>
      </c>
      <c r="C400" s="63" t="s">
        <v>470</v>
      </c>
      <c r="D400" s="62" t="s">
        <v>371</v>
      </c>
      <c r="E400" s="64">
        <v>3.2</v>
      </c>
      <c r="F400" s="65" t="s">
        <v>4</v>
      </c>
      <c r="G400" s="62">
        <v>20</v>
      </c>
      <c r="H400" s="62" t="s">
        <v>5</v>
      </c>
      <c r="I400" s="67">
        <v>5520000</v>
      </c>
      <c r="J400" s="71"/>
    </row>
    <row r="401" spans="1:10" x14ac:dyDescent="0.25">
      <c r="A401" s="62">
        <f t="shared" si="7"/>
        <v>30</v>
      </c>
      <c r="B401" s="62" t="s">
        <v>1175</v>
      </c>
      <c r="C401" s="63" t="s">
        <v>1336</v>
      </c>
      <c r="D401" s="62" t="s">
        <v>371</v>
      </c>
      <c r="E401" s="64">
        <v>3.2</v>
      </c>
      <c r="F401" s="65" t="s">
        <v>4</v>
      </c>
      <c r="G401" s="62">
        <v>20</v>
      </c>
      <c r="H401" s="62" t="s">
        <v>5</v>
      </c>
      <c r="I401" s="67">
        <v>5520000</v>
      </c>
      <c r="J401" s="71"/>
    </row>
    <row r="402" spans="1:10" x14ac:dyDescent="0.25">
      <c r="A402" s="62">
        <f t="shared" si="7"/>
        <v>31</v>
      </c>
      <c r="B402" s="62" t="s">
        <v>679</v>
      </c>
      <c r="C402" s="63" t="s">
        <v>727</v>
      </c>
      <c r="D402" s="62" t="s">
        <v>371</v>
      </c>
      <c r="E402" s="64">
        <v>3.15</v>
      </c>
      <c r="F402" s="65" t="s">
        <v>4</v>
      </c>
      <c r="G402" s="62">
        <v>20</v>
      </c>
      <c r="H402" s="62" t="s">
        <v>7</v>
      </c>
      <c r="I402" s="67">
        <v>4600000</v>
      </c>
      <c r="J402" s="71"/>
    </row>
    <row r="403" spans="1:10" x14ac:dyDescent="0.25">
      <c r="A403" s="62">
        <f t="shared" si="7"/>
        <v>32</v>
      </c>
      <c r="B403" s="62" t="s">
        <v>373</v>
      </c>
      <c r="C403" s="63" t="s">
        <v>457</v>
      </c>
      <c r="D403" s="62" t="s">
        <v>371</v>
      </c>
      <c r="E403" s="64">
        <v>3.13</v>
      </c>
      <c r="F403" s="65" t="s">
        <v>19</v>
      </c>
      <c r="G403" s="62">
        <v>16</v>
      </c>
      <c r="H403" s="62" t="s">
        <v>7</v>
      </c>
      <c r="I403" s="67">
        <v>3680000</v>
      </c>
      <c r="J403" s="71"/>
    </row>
    <row r="404" spans="1:10" x14ac:dyDescent="0.25">
      <c r="A404" s="62">
        <f t="shared" si="7"/>
        <v>33</v>
      </c>
      <c r="B404" s="62" t="s">
        <v>1177</v>
      </c>
      <c r="C404" s="63" t="s">
        <v>1338</v>
      </c>
      <c r="D404" s="62" t="s">
        <v>371</v>
      </c>
      <c r="E404" s="64">
        <v>3.1</v>
      </c>
      <c r="F404" s="65" t="s">
        <v>4</v>
      </c>
      <c r="G404" s="62">
        <v>20</v>
      </c>
      <c r="H404" s="62" t="s">
        <v>7</v>
      </c>
      <c r="I404" s="67">
        <v>4600000</v>
      </c>
      <c r="J404" s="71"/>
    </row>
    <row r="405" spans="1:10" x14ac:dyDescent="0.25">
      <c r="A405" s="62">
        <f t="shared" ref="A405:A436" si="8">A404+1</f>
        <v>34</v>
      </c>
      <c r="B405" s="62" t="s">
        <v>1179</v>
      </c>
      <c r="C405" s="63" t="s">
        <v>1340</v>
      </c>
      <c r="D405" s="62" t="s">
        <v>371</v>
      </c>
      <c r="E405" s="64">
        <v>3.05</v>
      </c>
      <c r="F405" s="65" t="s">
        <v>4</v>
      </c>
      <c r="G405" s="62">
        <v>20</v>
      </c>
      <c r="H405" s="62" t="s">
        <v>7</v>
      </c>
      <c r="I405" s="67">
        <v>4600000</v>
      </c>
      <c r="J405" s="71"/>
    </row>
    <row r="406" spans="1:10" x14ac:dyDescent="0.25">
      <c r="A406" s="62">
        <f t="shared" si="8"/>
        <v>35</v>
      </c>
      <c r="B406" s="62" t="s">
        <v>1182</v>
      </c>
      <c r="C406" s="63" t="s">
        <v>1343</v>
      </c>
      <c r="D406" s="62" t="s">
        <v>371</v>
      </c>
      <c r="E406" s="64">
        <v>3</v>
      </c>
      <c r="F406" s="65" t="s">
        <v>7</v>
      </c>
      <c r="G406" s="62">
        <v>20</v>
      </c>
      <c r="H406" s="62" t="s">
        <v>7</v>
      </c>
      <c r="I406" s="67">
        <v>4600000</v>
      </c>
      <c r="J406" s="71"/>
    </row>
    <row r="407" spans="1:10" x14ac:dyDescent="0.25">
      <c r="A407" s="62">
        <f t="shared" si="8"/>
        <v>36</v>
      </c>
      <c r="B407" s="62" t="s">
        <v>675</v>
      </c>
      <c r="C407" s="63" t="s">
        <v>724</v>
      </c>
      <c r="D407" s="62" t="s">
        <v>371</v>
      </c>
      <c r="E407" s="64">
        <v>3</v>
      </c>
      <c r="F407" s="65" t="s">
        <v>4</v>
      </c>
      <c r="G407" s="62">
        <v>20</v>
      </c>
      <c r="H407" s="62" t="s">
        <v>7</v>
      </c>
      <c r="I407" s="67">
        <v>4600000</v>
      </c>
      <c r="J407" s="71"/>
    </row>
    <row r="408" spans="1:10" x14ac:dyDescent="0.25">
      <c r="A408" s="62">
        <f t="shared" si="8"/>
        <v>37</v>
      </c>
      <c r="B408" s="62" t="s">
        <v>1189</v>
      </c>
      <c r="C408" s="63" t="s">
        <v>1350</v>
      </c>
      <c r="D408" s="62" t="s">
        <v>371</v>
      </c>
      <c r="E408" s="64">
        <v>2.95</v>
      </c>
      <c r="F408" s="65" t="s">
        <v>19</v>
      </c>
      <c r="G408" s="62">
        <v>20</v>
      </c>
      <c r="H408" s="62" t="s">
        <v>7</v>
      </c>
      <c r="I408" s="67">
        <v>4600000</v>
      </c>
      <c r="J408" s="71"/>
    </row>
    <row r="409" spans="1:10" x14ac:dyDescent="0.25">
      <c r="A409" s="62">
        <f t="shared" si="8"/>
        <v>38</v>
      </c>
      <c r="B409" s="62" t="s">
        <v>1190</v>
      </c>
      <c r="C409" s="63" t="s">
        <v>1351</v>
      </c>
      <c r="D409" s="62" t="s">
        <v>371</v>
      </c>
      <c r="E409" s="64">
        <v>2.94</v>
      </c>
      <c r="F409" s="65" t="s">
        <v>7</v>
      </c>
      <c r="G409" s="62">
        <v>17</v>
      </c>
      <c r="H409" s="62" t="s">
        <v>7</v>
      </c>
      <c r="I409" s="67">
        <v>3910000</v>
      </c>
      <c r="J409" s="71"/>
    </row>
    <row r="410" spans="1:10" x14ac:dyDescent="0.25">
      <c r="A410" s="62">
        <f t="shared" si="8"/>
        <v>39</v>
      </c>
      <c r="B410" s="62" t="s">
        <v>380</v>
      </c>
      <c r="C410" s="63" t="s">
        <v>463</v>
      </c>
      <c r="D410" s="62" t="s">
        <v>371</v>
      </c>
      <c r="E410" s="64">
        <v>2.75</v>
      </c>
      <c r="F410" s="65" t="s">
        <v>7</v>
      </c>
      <c r="G410" s="62">
        <v>20</v>
      </c>
      <c r="H410" s="62" t="s">
        <v>7</v>
      </c>
      <c r="I410" s="67">
        <v>4600000</v>
      </c>
      <c r="J410" s="71"/>
    </row>
    <row r="411" spans="1:10" x14ac:dyDescent="0.25">
      <c r="A411" s="62">
        <f t="shared" si="8"/>
        <v>40</v>
      </c>
      <c r="B411" s="62" t="s">
        <v>1194</v>
      </c>
      <c r="C411" s="63" t="s">
        <v>1355</v>
      </c>
      <c r="D411" s="62" t="s">
        <v>371</v>
      </c>
      <c r="E411" s="64">
        <v>2.71</v>
      </c>
      <c r="F411" s="65" t="s">
        <v>4</v>
      </c>
      <c r="G411" s="62">
        <v>21</v>
      </c>
      <c r="H411" s="62" t="s">
        <v>7</v>
      </c>
      <c r="I411" s="67">
        <v>4830000</v>
      </c>
      <c r="J411" s="71"/>
    </row>
    <row r="412" spans="1:10" x14ac:dyDescent="0.25">
      <c r="A412" s="62">
        <f t="shared" si="8"/>
        <v>41</v>
      </c>
      <c r="B412" s="62" t="s">
        <v>1195</v>
      </c>
      <c r="C412" s="63" t="s">
        <v>1356</v>
      </c>
      <c r="D412" s="62" t="s">
        <v>371</v>
      </c>
      <c r="E412" s="64">
        <v>2.7</v>
      </c>
      <c r="F412" s="65" t="s">
        <v>4</v>
      </c>
      <c r="G412" s="62">
        <v>20</v>
      </c>
      <c r="H412" s="62" t="s">
        <v>7</v>
      </c>
      <c r="I412" s="67">
        <v>4600000</v>
      </c>
      <c r="J412" s="71"/>
    </row>
    <row r="413" spans="1:10" x14ac:dyDescent="0.25">
      <c r="A413" s="62">
        <f t="shared" si="8"/>
        <v>42</v>
      </c>
      <c r="B413" s="62" t="s">
        <v>1197</v>
      </c>
      <c r="C413" s="63" t="s">
        <v>1358</v>
      </c>
      <c r="D413" s="62" t="s">
        <v>371</v>
      </c>
      <c r="E413" s="64">
        <v>2.68</v>
      </c>
      <c r="F413" s="65" t="s">
        <v>4</v>
      </c>
      <c r="G413" s="62">
        <v>22</v>
      </c>
      <c r="H413" s="62" t="s">
        <v>7</v>
      </c>
      <c r="I413" s="67">
        <v>5060000</v>
      </c>
      <c r="J413" s="71"/>
    </row>
    <row r="414" spans="1:10" x14ac:dyDescent="0.25">
      <c r="A414" s="62">
        <f t="shared" si="8"/>
        <v>43</v>
      </c>
      <c r="B414" s="62" t="s">
        <v>1172</v>
      </c>
      <c r="C414" s="63" t="s">
        <v>1333</v>
      </c>
      <c r="D414" s="62" t="s">
        <v>359</v>
      </c>
      <c r="E414" s="64">
        <v>3.28</v>
      </c>
      <c r="F414" s="65" t="s">
        <v>19</v>
      </c>
      <c r="G414" s="62">
        <v>18</v>
      </c>
      <c r="H414" s="62" t="s">
        <v>5</v>
      </c>
      <c r="I414" s="67">
        <v>4968000</v>
      </c>
      <c r="J414" s="71"/>
    </row>
    <row r="415" spans="1:10" x14ac:dyDescent="0.25">
      <c r="A415" s="62">
        <f t="shared" si="8"/>
        <v>44</v>
      </c>
      <c r="B415" s="62" t="s">
        <v>378</v>
      </c>
      <c r="C415" s="63" t="s">
        <v>461</v>
      </c>
      <c r="D415" s="62" t="s">
        <v>359</v>
      </c>
      <c r="E415" s="64">
        <v>3.26</v>
      </c>
      <c r="F415" s="65" t="s">
        <v>19</v>
      </c>
      <c r="G415" s="62">
        <v>19</v>
      </c>
      <c r="H415" s="62" t="s">
        <v>5</v>
      </c>
      <c r="I415" s="67">
        <v>5244000</v>
      </c>
      <c r="J415" s="71"/>
    </row>
    <row r="416" spans="1:10" x14ac:dyDescent="0.25">
      <c r="A416" s="62">
        <f t="shared" si="8"/>
        <v>45</v>
      </c>
      <c r="B416" s="62" t="s">
        <v>387</v>
      </c>
      <c r="C416" s="63" t="s">
        <v>467</v>
      </c>
      <c r="D416" s="62" t="s">
        <v>359</v>
      </c>
      <c r="E416" s="64">
        <v>3.19</v>
      </c>
      <c r="F416" s="65" t="s">
        <v>7</v>
      </c>
      <c r="G416" s="62">
        <v>16</v>
      </c>
      <c r="H416" s="62" t="s">
        <v>7</v>
      </c>
      <c r="I416" s="67">
        <v>3680000</v>
      </c>
      <c r="J416" s="71"/>
    </row>
    <row r="417" spans="1:10" x14ac:dyDescent="0.25">
      <c r="A417" s="62">
        <f t="shared" si="8"/>
        <v>46</v>
      </c>
      <c r="B417" s="62" t="s">
        <v>379</v>
      </c>
      <c r="C417" s="63" t="s">
        <v>462</v>
      </c>
      <c r="D417" s="62" t="s">
        <v>359</v>
      </c>
      <c r="E417" s="64">
        <v>3.14</v>
      </c>
      <c r="F417" s="65" t="s">
        <v>4</v>
      </c>
      <c r="G417" s="62">
        <v>21</v>
      </c>
      <c r="H417" s="62" t="s">
        <v>7</v>
      </c>
      <c r="I417" s="67">
        <v>4830000</v>
      </c>
      <c r="J417" s="71"/>
    </row>
    <row r="418" spans="1:10" x14ac:dyDescent="0.25">
      <c r="A418" s="62">
        <f t="shared" si="8"/>
        <v>47</v>
      </c>
      <c r="B418" s="62" t="s">
        <v>1178</v>
      </c>
      <c r="C418" s="63" t="s">
        <v>1339</v>
      </c>
      <c r="D418" s="62" t="s">
        <v>359</v>
      </c>
      <c r="E418" s="64">
        <v>3.06</v>
      </c>
      <c r="F418" s="65" t="s">
        <v>4</v>
      </c>
      <c r="G418" s="62">
        <v>17</v>
      </c>
      <c r="H418" s="62" t="s">
        <v>7</v>
      </c>
      <c r="I418" s="67">
        <v>3910000</v>
      </c>
      <c r="J418" s="71"/>
    </row>
    <row r="419" spans="1:10" x14ac:dyDescent="0.25">
      <c r="A419" s="62">
        <f t="shared" si="8"/>
        <v>48</v>
      </c>
      <c r="B419" s="62" t="s">
        <v>372</v>
      </c>
      <c r="C419" s="63" t="s">
        <v>456</v>
      </c>
      <c r="D419" s="62" t="s">
        <v>359</v>
      </c>
      <c r="E419" s="64">
        <v>3</v>
      </c>
      <c r="F419" s="65" t="s">
        <v>19</v>
      </c>
      <c r="G419" s="62">
        <v>19</v>
      </c>
      <c r="H419" s="62" t="s">
        <v>7</v>
      </c>
      <c r="I419" s="67">
        <v>4370000</v>
      </c>
      <c r="J419" s="71"/>
    </row>
    <row r="420" spans="1:10" x14ac:dyDescent="0.25">
      <c r="A420" s="62">
        <f t="shared" si="8"/>
        <v>49</v>
      </c>
      <c r="B420" s="62" t="s">
        <v>376</v>
      </c>
      <c r="C420" s="63" t="s">
        <v>459</v>
      </c>
      <c r="D420" s="62" t="s">
        <v>359</v>
      </c>
      <c r="E420" s="64">
        <v>2.95</v>
      </c>
      <c r="F420" s="65" t="s">
        <v>4</v>
      </c>
      <c r="G420" s="62">
        <v>19</v>
      </c>
      <c r="H420" s="62" t="s">
        <v>7</v>
      </c>
      <c r="I420" s="67">
        <v>4370000</v>
      </c>
      <c r="J420" s="71"/>
    </row>
    <row r="421" spans="1:10" x14ac:dyDescent="0.25">
      <c r="A421" s="62">
        <f t="shared" si="8"/>
        <v>50</v>
      </c>
      <c r="B421" s="62" t="s">
        <v>1198</v>
      </c>
      <c r="C421" s="63" t="s">
        <v>1359</v>
      </c>
      <c r="D421" s="62" t="s">
        <v>359</v>
      </c>
      <c r="E421" s="64">
        <v>2.58</v>
      </c>
      <c r="F421" s="65" t="s">
        <v>4</v>
      </c>
      <c r="G421" s="62">
        <v>19</v>
      </c>
      <c r="H421" s="62" t="s">
        <v>7</v>
      </c>
      <c r="I421" s="67">
        <v>4370000</v>
      </c>
      <c r="J421" s="71"/>
    </row>
    <row r="422" spans="1:10" x14ac:dyDescent="0.25">
      <c r="A422" s="62">
        <f t="shared" si="8"/>
        <v>51</v>
      </c>
      <c r="B422" s="62" t="s">
        <v>363</v>
      </c>
      <c r="C422" s="63" t="s">
        <v>448</v>
      </c>
      <c r="D422" s="62" t="s">
        <v>362</v>
      </c>
      <c r="E422" s="64">
        <v>3.47</v>
      </c>
      <c r="F422" s="65" t="s">
        <v>19</v>
      </c>
      <c r="G422" s="62">
        <v>17</v>
      </c>
      <c r="H422" s="62" t="s">
        <v>5</v>
      </c>
      <c r="I422" s="67">
        <v>4692000</v>
      </c>
      <c r="J422" s="71"/>
    </row>
    <row r="423" spans="1:10" x14ac:dyDescent="0.25">
      <c r="A423" s="62">
        <f t="shared" si="8"/>
        <v>52</v>
      </c>
      <c r="B423" s="62" t="s">
        <v>672</v>
      </c>
      <c r="C423" s="63" t="s">
        <v>721</v>
      </c>
      <c r="D423" s="62" t="s">
        <v>362</v>
      </c>
      <c r="E423" s="64">
        <v>3.32</v>
      </c>
      <c r="F423" s="65" t="s">
        <v>4</v>
      </c>
      <c r="G423" s="62">
        <v>19</v>
      </c>
      <c r="H423" s="62" t="s">
        <v>5</v>
      </c>
      <c r="I423" s="67">
        <v>5244000</v>
      </c>
      <c r="J423" s="71"/>
    </row>
    <row r="424" spans="1:10" x14ac:dyDescent="0.25">
      <c r="A424" s="62">
        <f t="shared" si="8"/>
        <v>53</v>
      </c>
      <c r="B424" s="62" t="s">
        <v>368</v>
      </c>
      <c r="C424" s="63" t="s">
        <v>452</v>
      </c>
      <c r="D424" s="62" t="s">
        <v>362</v>
      </c>
      <c r="E424" s="64">
        <v>3.24</v>
      </c>
      <c r="F424" s="65" t="s">
        <v>19</v>
      </c>
      <c r="G424" s="62">
        <v>17</v>
      </c>
      <c r="H424" s="62" t="s">
        <v>5</v>
      </c>
      <c r="I424" s="67">
        <v>4692000</v>
      </c>
      <c r="J424" s="71"/>
    </row>
    <row r="425" spans="1:10" x14ac:dyDescent="0.25">
      <c r="A425" s="62">
        <f t="shared" si="8"/>
        <v>54</v>
      </c>
      <c r="B425" s="62" t="s">
        <v>1174</v>
      </c>
      <c r="C425" s="63" t="s">
        <v>1335</v>
      </c>
      <c r="D425" s="62" t="s">
        <v>362</v>
      </c>
      <c r="E425" s="64">
        <v>3.21</v>
      </c>
      <c r="F425" s="65" t="s">
        <v>4</v>
      </c>
      <c r="G425" s="62">
        <v>19</v>
      </c>
      <c r="H425" s="62" t="s">
        <v>5</v>
      </c>
      <c r="I425" s="67">
        <v>5244000</v>
      </c>
      <c r="J425" s="71"/>
    </row>
    <row r="426" spans="1:10" x14ac:dyDescent="0.25">
      <c r="A426" s="62">
        <f t="shared" si="8"/>
        <v>55</v>
      </c>
      <c r="B426" s="62" t="s">
        <v>366</v>
      </c>
      <c r="C426" s="63" t="s">
        <v>450</v>
      </c>
      <c r="D426" s="62" t="s">
        <v>362</v>
      </c>
      <c r="E426" s="64">
        <v>3.2</v>
      </c>
      <c r="F426" s="65" t="s">
        <v>4</v>
      </c>
      <c r="G426" s="62">
        <v>15</v>
      </c>
      <c r="H426" s="62" t="s">
        <v>5</v>
      </c>
      <c r="I426" s="67">
        <v>4140000</v>
      </c>
      <c r="J426" s="71"/>
    </row>
    <row r="427" spans="1:10" x14ac:dyDescent="0.25">
      <c r="A427" s="62">
        <f t="shared" si="8"/>
        <v>56</v>
      </c>
      <c r="B427" s="62" t="s">
        <v>364</v>
      </c>
      <c r="C427" s="63" t="s">
        <v>449</v>
      </c>
      <c r="D427" s="62" t="s">
        <v>362</v>
      </c>
      <c r="E427" s="64">
        <v>3.07</v>
      </c>
      <c r="F427" s="65" t="s">
        <v>19</v>
      </c>
      <c r="G427" s="62">
        <v>15</v>
      </c>
      <c r="H427" s="62" t="s">
        <v>7</v>
      </c>
      <c r="I427" s="67">
        <v>3450000</v>
      </c>
      <c r="J427" s="71"/>
    </row>
    <row r="428" spans="1:10" x14ac:dyDescent="0.25">
      <c r="A428" s="62">
        <f t="shared" si="8"/>
        <v>57</v>
      </c>
      <c r="B428" s="62" t="s">
        <v>358</v>
      </c>
      <c r="C428" s="63" t="s">
        <v>445</v>
      </c>
      <c r="D428" s="62" t="s">
        <v>357</v>
      </c>
      <c r="E428" s="64">
        <v>3.53</v>
      </c>
      <c r="F428" s="65" t="s">
        <v>19</v>
      </c>
      <c r="G428" s="62">
        <v>19</v>
      </c>
      <c r="H428" s="62" t="s">
        <v>5</v>
      </c>
      <c r="I428" s="67">
        <v>5244000</v>
      </c>
      <c r="J428" s="71"/>
    </row>
    <row r="429" spans="1:10" x14ac:dyDescent="0.25">
      <c r="A429" s="62">
        <f t="shared" si="8"/>
        <v>58</v>
      </c>
      <c r="B429" s="62" t="s">
        <v>1170</v>
      </c>
      <c r="C429" s="63" t="s">
        <v>1331</v>
      </c>
      <c r="D429" s="62" t="s">
        <v>357</v>
      </c>
      <c r="E429" s="64">
        <v>3.37</v>
      </c>
      <c r="F429" s="65" t="s">
        <v>4</v>
      </c>
      <c r="G429" s="62">
        <v>19</v>
      </c>
      <c r="H429" s="62" t="s">
        <v>5</v>
      </c>
      <c r="I429" s="67">
        <v>5244000</v>
      </c>
      <c r="J429" s="71"/>
    </row>
    <row r="430" spans="1:10" x14ac:dyDescent="0.25">
      <c r="A430" s="62">
        <f t="shared" si="8"/>
        <v>59</v>
      </c>
      <c r="B430" s="62" t="s">
        <v>356</v>
      </c>
      <c r="C430" s="63" t="s">
        <v>444</v>
      </c>
      <c r="D430" s="62" t="s">
        <v>357</v>
      </c>
      <c r="E430" s="64">
        <v>3.26</v>
      </c>
      <c r="F430" s="65" t="s">
        <v>19</v>
      </c>
      <c r="G430" s="62">
        <v>19</v>
      </c>
      <c r="H430" s="62" t="s">
        <v>5</v>
      </c>
      <c r="I430" s="67">
        <v>5244000</v>
      </c>
      <c r="J430" s="71"/>
    </row>
    <row r="431" spans="1:10" x14ac:dyDescent="0.25">
      <c r="A431" s="62">
        <f t="shared" si="8"/>
        <v>60</v>
      </c>
      <c r="B431" s="62" t="s">
        <v>361</v>
      </c>
      <c r="C431" s="63" t="s">
        <v>447</v>
      </c>
      <c r="D431" s="62" t="s">
        <v>357</v>
      </c>
      <c r="E431" s="64">
        <v>3.19</v>
      </c>
      <c r="F431" s="65" t="s">
        <v>19</v>
      </c>
      <c r="G431" s="62">
        <v>21</v>
      </c>
      <c r="H431" s="62" t="s">
        <v>7</v>
      </c>
      <c r="I431" s="67">
        <v>4830000</v>
      </c>
      <c r="J431" s="71"/>
    </row>
    <row r="432" spans="1:10" x14ac:dyDescent="0.25">
      <c r="A432" s="62">
        <f t="shared" si="8"/>
        <v>61</v>
      </c>
      <c r="B432" s="62" t="s">
        <v>367</v>
      </c>
      <c r="C432" s="63" t="s">
        <v>451</v>
      </c>
      <c r="D432" s="62" t="s">
        <v>357</v>
      </c>
      <c r="E432" s="64">
        <v>3.17</v>
      </c>
      <c r="F432" s="65" t="s">
        <v>4</v>
      </c>
      <c r="G432" s="62">
        <v>18</v>
      </c>
      <c r="H432" s="62" t="s">
        <v>7</v>
      </c>
      <c r="I432" s="67">
        <v>4140000</v>
      </c>
      <c r="J432" s="71"/>
    </row>
    <row r="433" spans="1:10" x14ac:dyDescent="0.25">
      <c r="A433" s="62">
        <f t="shared" si="8"/>
        <v>62</v>
      </c>
      <c r="B433" s="62" t="s">
        <v>1180</v>
      </c>
      <c r="C433" s="63" t="s">
        <v>1341</v>
      </c>
      <c r="D433" s="62" t="s">
        <v>357</v>
      </c>
      <c r="E433" s="64">
        <v>3.05</v>
      </c>
      <c r="F433" s="65" t="s">
        <v>4</v>
      </c>
      <c r="G433" s="62">
        <v>21</v>
      </c>
      <c r="H433" s="62" t="s">
        <v>7</v>
      </c>
      <c r="I433" s="67">
        <v>4830000</v>
      </c>
      <c r="J433" s="71"/>
    </row>
    <row r="434" spans="1:10" x14ac:dyDescent="0.25">
      <c r="A434" s="62">
        <f t="shared" si="8"/>
        <v>63</v>
      </c>
      <c r="B434" s="62" t="s">
        <v>1187</v>
      </c>
      <c r="C434" s="63" t="s">
        <v>1348</v>
      </c>
      <c r="D434" s="62" t="s">
        <v>357</v>
      </c>
      <c r="E434" s="64">
        <v>3</v>
      </c>
      <c r="F434" s="65" t="s">
        <v>4</v>
      </c>
      <c r="G434" s="62">
        <v>17</v>
      </c>
      <c r="H434" s="62" t="s">
        <v>7</v>
      </c>
      <c r="I434" s="67">
        <v>3910000</v>
      </c>
      <c r="J434" s="71"/>
    </row>
    <row r="435" spans="1:10" x14ac:dyDescent="0.25">
      <c r="A435" s="62">
        <f t="shared" si="8"/>
        <v>64</v>
      </c>
      <c r="B435" s="62" t="s">
        <v>360</v>
      </c>
      <c r="C435" s="63" t="s">
        <v>446</v>
      </c>
      <c r="D435" s="62" t="s">
        <v>357</v>
      </c>
      <c r="E435" s="64">
        <v>2.95</v>
      </c>
      <c r="F435" s="65" t="s">
        <v>19</v>
      </c>
      <c r="G435" s="62">
        <v>19</v>
      </c>
      <c r="H435" s="62" t="s">
        <v>7</v>
      </c>
      <c r="I435" s="67">
        <v>4370000</v>
      </c>
      <c r="J435" s="71"/>
    </row>
    <row r="436" spans="1:10" x14ac:dyDescent="0.25">
      <c r="A436" s="62">
        <f t="shared" si="8"/>
        <v>65</v>
      </c>
      <c r="B436" s="62" t="s">
        <v>674</v>
      </c>
      <c r="C436" s="63" t="s">
        <v>723</v>
      </c>
      <c r="D436" s="62" t="s">
        <v>381</v>
      </c>
      <c r="E436" s="64">
        <v>3.52</v>
      </c>
      <c r="F436" s="65" t="s">
        <v>4</v>
      </c>
      <c r="G436" s="62">
        <v>21</v>
      </c>
      <c r="H436" s="62" t="s">
        <v>5</v>
      </c>
      <c r="I436" s="67">
        <v>5796000</v>
      </c>
      <c r="J436" s="71"/>
    </row>
    <row r="437" spans="1:10" x14ac:dyDescent="0.25">
      <c r="A437" s="62">
        <f t="shared" ref="A437:A468" si="9">A436+1</f>
        <v>66</v>
      </c>
      <c r="B437" s="62" t="s">
        <v>1181</v>
      </c>
      <c r="C437" s="63" t="s">
        <v>1342</v>
      </c>
      <c r="D437" s="62" t="s">
        <v>381</v>
      </c>
      <c r="E437" s="64">
        <v>3.04</v>
      </c>
      <c r="F437" s="65" t="s">
        <v>4</v>
      </c>
      <c r="G437" s="62">
        <v>23</v>
      </c>
      <c r="H437" s="62" t="s">
        <v>7</v>
      </c>
      <c r="I437" s="67">
        <v>5290000</v>
      </c>
      <c r="J437" s="71"/>
    </row>
    <row r="438" spans="1:10" x14ac:dyDescent="0.25">
      <c r="A438" s="62">
        <f t="shared" si="9"/>
        <v>67</v>
      </c>
      <c r="B438" s="62" t="s">
        <v>1184</v>
      </c>
      <c r="C438" s="63" t="s">
        <v>1345</v>
      </c>
      <c r="D438" s="62" t="s">
        <v>381</v>
      </c>
      <c r="E438" s="64">
        <v>3</v>
      </c>
      <c r="F438" s="65" t="s">
        <v>4</v>
      </c>
      <c r="G438" s="62">
        <v>23</v>
      </c>
      <c r="H438" s="62" t="s">
        <v>7</v>
      </c>
      <c r="I438" s="67">
        <v>5290000</v>
      </c>
      <c r="J438" s="71"/>
    </row>
    <row r="439" spans="1:10" x14ac:dyDescent="0.25">
      <c r="A439" s="62">
        <f t="shared" si="9"/>
        <v>68</v>
      </c>
      <c r="B439" s="62" t="s">
        <v>374</v>
      </c>
      <c r="C439" s="63" t="s">
        <v>458</v>
      </c>
      <c r="D439" s="62" t="s">
        <v>375</v>
      </c>
      <c r="E439" s="64">
        <v>2.71</v>
      </c>
      <c r="F439" s="65" t="s">
        <v>4</v>
      </c>
      <c r="G439" s="62">
        <v>17</v>
      </c>
      <c r="H439" s="62" t="s">
        <v>7</v>
      </c>
      <c r="I439" s="67">
        <v>3910000</v>
      </c>
      <c r="J439" s="71"/>
    </row>
    <row r="440" spans="1:10" x14ac:dyDescent="0.25">
      <c r="A440" s="62">
        <f t="shared" si="9"/>
        <v>69</v>
      </c>
      <c r="B440" s="62" t="s">
        <v>671</v>
      </c>
      <c r="C440" s="63" t="s">
        <v>720</v>
      </c>
      <c r="D440" s="62" t="s">
        <v>385</v>
      </c>
      <c r="E440" s="64">
        <v>3.5</v>
      </c>
      <c r="F440" s="65" t="s">
        <v>4</v>
      </c>
      <c r="G440" s="62">
        <v>20</v>
      </c>
      <c r="H440" s="62" t="s">
        <v>5</v>
      </c>
      <c r="I440" s="67">
        <v>5520000</v>
      </c>
      <c r="J440" s="71"/>
    </row>
    <row r="441" spans="1:10" x14ac:dyDescent="0.25">
      <c r="A441" s="62">
        <f t="shared" si="9"/>
        <v>70</v>
      </c>
      <c r="B441" s="62" t="s">
        <v>1169</v>
      </c>
      <c r="C441" s="63" t="s">
        <v>1330</v>
      </c>
      <c r="D441" s="62" t="s">
        <v>385</v>
      </c>
      <c r="E441" s="64">
        <v>3.4</v>
      </c>
      <c r="F441" s="65" t="s">
        <v>19</v>
      </c>
      <c r="G441" s="62">
        <v>20</v>
      </c>
      <c r="H441" s="62" t="s">
        <v>5</v>
      </c>
      <c r="I441" s="67">
        <v>5520000</v>
      </c>
      <c r="J441" s="71"/>
    </row>
    <row r="442" spans="1:10" x14ac:dyDescent="0.25">
      <c r="A442" s="62">
        <f t="shared" si="9"/>
        <v>71</v>
      </c>
      <c r="B442" s="62" t="s">
        <v>681</v>
      </c>
      <c r="C442" s="63" t="s">
        <v>626</v>
      </c>
      <c r="D442" s="62" t="s">
        <v>385</v>
      </c>
      <c r="E442" s="64">
        <v>3.15</v>
      </c>
      <c r="F442" s="65" t="s">
        <v>4</v>
      </c>
      <c r="G442" s="62">
        <v>20</v>
      </c>
      <c r="H442" s="62" t="s">
        <v>7</v>
      </c>
      <c r="I442" s="67">
        <v>4600000</v>
      </c>
      <c r="J442" s="71"/>
    </row>
    <row r="443" spans="1:10" x14ac:dyDescent="0.25">
      <c r="A443" s="62">
        <f t="shared" si="9"/>
        <v>72</v>
      </c>
      <c r="B443" s="62" t="s">
        <v>384</v>
      </c>
      <c r="C443" s="63" t="s">
        <v>466</v>
      </c>
      <c r="D443" s="62" t="s">
        <v>385</v>
      </c>
      <c r="E443" s="64">
        <v>3.11</v>
      </c>
      <c r="F443" s="65" t="s">
        <v>19</v>
      </c>
      <c r="G443" s="62">
        <v>18</v>
      </c>
      <c r="H443" s="62" t="s">
        <v>7</v>
      </c>
      <c r="I443" s="67">
        <v>4140000</v>
      </c>
      <c r="J443" s="71"/>
    </row>
    <row r="444" spans="1:10" x14ac:dyDescent="0.25">
      <c r="A444" s="62">
        <f t="shared" si="9"/>
        <v>73</v>
      </c>
      <c r="B444" s="62" t="s">
        <v>1199</v>
      </c>
      <c r="C444" s="63" t="s">
        <v>1360</v>
      </c>
      <c r="D444" s="62" t="s">
        <v>385</v>
      </c>
      <c r="E444" s="64">
        <v>2.5499999999999998</v>
      </c>
      <c r="F444" s="65" t="s">
        <v>4</v>
      </c>
      <c r="G444" s="62">
        <v>20</v>
      </c>
      <c r="H444" s="62" t="s">
        <v>7</v>
      </c>
      <c r="I444" s="67">
        <v>4600000</v>
      </c>
      <c r="J444" s="71"/>
    </row>
    <row r="445" spans="1:10" x14ac:dyDescent="0.25">
      <c r="A445" s="62">
        <f t="shared" si="9"/>
        <v>74</v>
      </c>
      <c r="B445" s="62" t="s">
        <v>1227</v>
      </c>
      <c r="C445" s="63" t="s">
        <v>1385</v>
      </c>
      <c r="D445" s="62" t="s">
        <v>404</v>
      </c>
      <c r="E445" s="64">
        <v>3.39</v>
      </c>
      <c r="F445" s="65" t="s">
        <v>19</v>
      </c>
      <c r="G445" s="62">
        <v>18</v>
      </c>
      <c r="H445" s="62" t="s">
        <v>5</v>
      </c>
      <c r="I445" s="67">
        <v>4968000</v>
      </c>
      <c r="J445" s="71"/>
    </row>
    <row r="446" spans="1:10" x14ac:dyDescent="0.25">
      <c r="A446" s="62">
        <f t="shared" si="9"/>
        <v>75</v>
      </c>
      <c r="B446" s="62" t="s">
        <v>1228</v>
      </c>
      <c r="C446" s="63" t="s">
        <v>1386</v>
      </c>
      <c r="D446" s="62" t="s">
        <v>404</v>
      </c>
      <c r="E446" s="64">
        <v>3.38</v>
      </c>
      <c r="F446" s="65" t="s">
        <v>19</v>
      </c>
      <c r="G446" s="62">
        <v>16</v>
      </c>
      <c r="H446" s="62" t="s">
        <v>5</v>
      </c>
      <c r="I446" s="67">
        <v>4416000</v>
      </c>
      <c r="J446" s="71"/>
    </row>
    <row r="447" spans="1:10" x14ac:dyDescent="0.25">
      <c r="A447" s="62">
        <f t="shared" si="9"/>
        <v>76</v>
      </c>
      <c r="B447" s="62" t="s">
        <v>1229</v>
      </c>
      <c r="C447" s="63" t="s">
        <v>1387</v>
      </c>
      <c r="D447" s="62" t="s">
        <v>404</v>
      </c>
      <c r="E447" s="64">
        <v>3.28</v>
      </c>
      <c r="F447" s="65" t="s">
        <v>19</v>
      </c>
      <c r="G447" s="62">
        <v>18</v>
      </c>
      <c r="H447" s="62" t="s">
        <v>5</v>
      </c>
      <c r="I447" s="67">
        <v>4968000</v>
      </c>
      <c r="J447" s="71"/>
    </row>
    <row r="448" spans="1:10" x14ac:dyDescent="0.25">
      <c r="A448" s="62">
        <f t="shared" si="9"/>
        <v>77</v>
      </c>
      <c r="B448" s="62" t="s">
        <v>1234</v>
      </c>
      <c r="C448" s="63" t="s">
        <v>1392</v>
      </c>
      <c r="D448" s="62" t="s">
        <v>404</v>
      </c>
      <c r="E448" s="64">
        <v>2.94</v>
      </c>
      <c r="F448" s="65" t="s">
        <v>4</v>
      </c>
      <c r="G448" s="62">
        <v>18</v>
      </c>
      <c r="H448" s="62" t="s">
        <v>7</v>
      </c>
      <c r="I448" s="67">
        <v>4140000</v>
      </c>
      <c r="J448" s="71"/>
    </row>
    <row r="449" spans="1:10" x14ac:dyDescent="0.25">
      <c r="A449" s="62">
        <f t="shared" si="9"/>
        <v>78</v>
      </c>
      <c r="B449" s="62" t="s">
        <v>1230</v>
      </c>
      <c r="C449" s="63" t="s">
        <v>1388</v>
      </c>
      <c r="D449" s="62" t="s">
        <v>399</v>
      </c>
      <c r="E449" s="64">
        <v>3.19</v>
      </c>
      <c r="F449" s="65" t="s">
        <v>4</v>
      </c>
      <c r="G449" s="62">
        <v>16</v>
      </c>
      <c r="H449" s="62" t="s">
        <v>7</v>
      </c>
      <c r="I449" s="67">
        <v>3680000</v>
      </c>
      <c r="J449" s="71"/>
    </row>
    <row r="450" spans="1:10" x14ac:dyDescent="0.25">
      <c r="A450" s="62">
        <f t="shared" si="9"/>
        <v>79</v>
      </c>
      <c r="B450" s="62" t="s">
        <v>398</v>
      </c>
      <c r="C450" s="63" t="s">
        <v>477</v>
      </c>
      <c r="D450" s="62" t="s">
        <v>399</v>
      </c>
      <c r="E450" s="64">
        <v>2.57</v>
      </c>
      <c r="F450" s="65" t="s">
        <v>4</v>
      </c>
      <c r="G450" s="62">
        <v>21</v>
      </c>
      <c r="H450" s="62" t="s">
        <v>7</v>
      </c>
      <c r="I450" s="67">
        <v>4830000</v>
      </c>
      <c r="J450" s="71"/>
    </row>
    <row r="451" spans="1:10" x14ac:dyDescent="0.25">
      <c r="A451" s="62">
        <f t="shared" si="9"/>
        <v>80</v>
      </c>
      <c r="B451" s="62" t="s">
        <v>1250</v>
      </c>
      <c r="C451" s="63" t="s">
        <v>1407</v>
      </c>
      <c r="D451" s="62" t="s">
        <v>399</v>
      </c>
      <c r="E451" s="64">
        <v>2.5</v>
      </c>
      <c r="F451" s="65" t="s">
        <v>7</v>
      </c>
      <c r="G451" s="62">
        <v>18</v>
      </c>
      <c r="H451" s="62" t="s">
        <v>7</v>
      </c>
      <c r="I451" s="67">
        <v>4140000</v>
      </c>
      <c r="J451" s="71"/>
    </row>
    <row r="452" spans="1:10" x14ac:dyDescent="0.25">
      <c r="A452" s="62">
        <f t="shared" si="9"/>
        <v>81</v>
      </c>
      <c r="B452" s="62" t="s">
        <v>692</v>
      </c>
      <c r="C452" s="63" t="s">
        <v>733</v>
      </c>
      <c r="D452" s="62" t="s">
        <v>399</v>
      </c>
      <c r="E452" s="64">
        <v>2.5</v>
      </c>
      <c r="F452" s="65" t="s">
        <v>4</v>
      </c>
      <c r="G452" s="62">
        <v>16</v>
      </c>
      <c r="H452" s="62" t="s">
        <v>7</v>
      </c>
      <c r="I452" s="67">
        <v>3680000</v>
      </c>
      <c r="J452" s="71"/>
    </row>
    <row r="453" spans="1:10" x14ac:dyDescent="0.25">
      <c r="A453" s="62">
        <f t="shared" si="9"/>
        <v>82</v>
      </c>
      <c r="B453" s="62" t="s">
        <v>1220</v>
      </c>
      <c r="C453" s="63" t="s">
        <v>1380</v>
      </c>
      <c r="D453" s="62" t="s">
        <v>691</v>
      </c>
      <c r="E453" s="64">
        <v>4</v>
      </c>
      <c r="F453" s="65" t="s">
        <v>19</v>
      </c>
      <c r="G453" s="62">
        <v>16</v>
      </c>
      <c r="H453" s="62" t="s">
        <v>19</v>
      </c>
      <c r="I453" s="67">
        <v>5152000</v>
      </c>
      <c r="J453" s="71"/>
    </row>
    <row r="454" spans="1:10" x14ac:dyDescent="0.25">
      <c r="A454" s="62">
        <f t="shared" si="9"/>
        <v>83</v>
      </c>
      <c r="B454" s="62" t="s">
        <v>400</v>
      </c>
      <c r="C454" s="63" t="s">
        <v>478</v>
      </c>
      <c r="D454" s="62" t="s">
        <v>691</v>
      </c>
      <c r="E454" s="64">
        <v>4</v>
      </c>
      <c r="F454" s="65" t="s">
        <v>19</v>
      </c>
      <c r="G454" s="62">
        <v>15</v>
      </c>
      <c r="H454" s="62" t="s">
        <v>19</v>
      </c>
      <c r="I454" s="67">
        <v>4830000</v>
      </c>
      <c r="J454" s="71"/>
    </row>
    <row r="455" spans="1:10" x14ac:dyDescent="0.25">
      <c r="A455" s="62">
        <f t="shared" si="9"/>
        <v>84</v>
      </c>
      <c r="B455" s="62" t="s">
        <v>392</v>
      </c>
      <c r="C455" s="63" t="s">
        <v>471</v>
      </c>
      <c r="D455" s="62" t="s">
        <v>691</v>
      </c>
      <c r="E455" s="64">
        <v>3.8</v>
      </c>
      <c r="F455" s="65" t="s">
        <v>19</v>
      </c>
      <c r="G455" s="62">
        <v>15</v>
      </c>
      <c r="H455" s="62" t="s">
        <v>19</v>
      </c>
      <c r="I455" s="67">
        <v>4830000</v>
      </c>
      <c r="J455" s="71"/>
    </row>
    <row r="456" spans="1:10" x14ac:dyDescent="0.25">
      <c r="A456" s="62">
        <f t="shared" si="9"/>
        <v>85</v>
      </c>
      <c r="B456" s="62" t="s">
        <v>1232</v>
      </c>
      <c r="C456" s="63" t="s">
        <v>1390</v>
      </c>
      <c r="D456" s="62" t="s">
        <v>691</v>
      </c>
      <c r="E456" s="64">
        <v>3.17</v>
      </c>
      <c r="F456" s="65" t="s">
        <v>19</v>
      </c>
      <c r="G456" s="62">
        <v>23</v>
      </c>
      <c r="H456" s="62" t="s">
        <v>7</v>
      </c>
      <c r="I456" s="67">
        <v>5290000</v>
      </c>
      <c r="J456" s="71"/>
    </row>
    <row r="457" spans="1:10" x14ac:dyDescent="0.25">
      <c r="A457" s="62">
        <f t="shared" si="9"/>
        <v>86</v>
      </c>
      <c r="B457" s="62" t="s">
        <v>1237</v>
      </c>
      <c r="C457" s="63" t="s">
        <v>1395</v>
      </c>
      <c r="D457" s="62" t="s">
        <v>691</v>
      </c>
      <c r="E457" s="64">
        <v>2.82</v>
      </c>
      <c r="F457" s="65" t="s">
        <v>19</v>
      </c>
      <c r="G457" s="62">
        <v>17</v>
      </c>
      <c r="H457" s="62" t="s">
        <v>7</v>
      </c>
      <c r="I457" s="67">
        <v>3910000</v>
      </c>
      <c r="J457" s="71"/>
    </row>
    <row r="458" spans="1:10" x14ac:dyDescent="0.25">
      <c r="A458" s="62">
        <f t="shared" si="9"/>
        <v>87</v>
      </c>
      <c r="B458" s="62" t="s">
        <v>1240</v>
      </c>
      <c r="C458" s="63" t="s">
        <v>1398</v>
      </c>
      <c r="D458" s="62" t="s">
        <v>691</v>
      </c>
      <c r="E458" s="64">
        <v>2.74</v>
      </c>
      <c r="F458" s="65" t="s">
        <v>4</v>
      </c>
      <c r="G458" s="62">
        <v>19</v>
      </c>
      <c r="H458" s="62" t="s">
        <v>7</v>
      </c>
      <c r="I458" s="67">
        <v>4370000</v>
      </c>
      <c r="J458" s="71"/>
    </row>
    <row r="459" spans="1:10" x14ac:dyDescent="0.25">
      <c r="A459" s="62">
        <f t="shared" si="9"/>
        <v>88</v>
      </c>
      <c r="B459" s="62" t="s">
        <v>1246</v>
      </c>
      <c r="C459" s="63" t="s">
        <v>1403</v>
      </c>
      <c r="D459" s="62" t="s">
        <v>691</v>
      </c>
      <c r="E459" s="64">
        <v>2.65</v>
      </c>
      <c r="F459" s="65" t="s">
        <v>19</v>
      </c>
      <c r="G459" s="62">
        <v>17</v>
      </c>
      <c r="H459" s="62" t="s">
        <v>7</v>
      </c>
      <c r="I459" s="67">
        <v>3910000</v>
      </c>
      <c r="J459" s="71"/>
    </row>
    <row r="460" spans="1:10" x14ac:dyDescent="0.25">
      <c r="A460" s="62">
        <f t="shared" si="9"/>
        <v>89</v>
      </c>
      <c r="B460" s="62" t="s">
        <v>1231</v>
      </c>
      <c r="C460" s="63" t="s">
        <v>1389</v>
      </c>
      <c r="D460" s="62" t="s">
        <v>690</v>
      </c>
      <c r="E460" s="64">
        <v>3.18</v>
      </c>
      <c r="F460" s="65" t="s">
        <v>4</v>
      </c>
      <c r="G460" s="62">
        <v>17</v>
      </c>
      <c r="H460" s="62" t="s">
        <v>7</v>
      </c>
      <c r="I460" s="67">
        <v>3910000</v>
      </c>
      <c r="J460" s="71"/>
    </row>
    <row r="461" spans="1:10" x14ac:dyDescent="0.25">
      <c r="A461" s="62">
        <f t="shared" si="9"/>
        <v>90</v>
      </c>
      <c r="B461" s="62" t="s">
        <v>1221</v>
      </c>
      <c r="C461" s="63" t="s">
        <v>483</v>
      </c>
      <c r="D461" s="62" t="s">
        <v>689</v>
      </c>
      <c r="E461" s="64">
        <v>3.84</v>
      </c>
      <c r="F461" s="65" t="s">
        <v>19</v>
      </c>
      <c r="G461" s="62">
        <v>19</v>
      </c>
      <c r="H461" s="62" t="s">
        <v>19</v>
      </c>
      <c r="I461" s="67">
        <v>6118000</v>
      </c>
      <c r="J461" s="71"/>
    </row>
    <row r="462" spans="1:10" x14ac:dyDescent="0.25">
      <c r="A462" s="62">
        <f t="shared" si="9"/>
        <v>91</v>
      </c>
      <c r="B462" s="62" t="s">
        <v>1222</v>
      </c>
      <c r="C462" s="63" t="s">
        <v>1381</v>
      </c>
      <c r="D462" s="62" t="s">
        <v>689</v>
      </c>
      <c r="E462" s="64">
        <v>3.53</v>
      </c>
      <c r="F462" s="65" t="s">
        <v>19</v>
      </c>
      <c r="G462" s="62">
        <v>15</v>
      </c>
      <c r="H462" s="62" t="s">
        <v>5</v>
      </c>
      <c r="I462" s="67">
        <v>4140000</v>
      </c>
      <c r="J462" s="71"/>
    </row>
    <row r="463" spans="1:10" x14ac:dyDescent="0.25">
      <c r="A463" s="62">
        <f t="shared" si="9"/>
        <v>92</v>
      </c>
      <c r="B463" s="62" t="s">
        <v>1226</v>
      </c>
      <c r="C463" s="63" t="s">
        <v>1384</v>
      </c>
      <c r="D463" s="62" t="s">
        <v>689</v>
      </c>
      <c r="E463" s="64">
        <v>3.4</v>
      </c>
      <c r="F463" s="65" t="s">
        <v>4</v>
      </c>
      <c r="G463" s="62">
        <v>15</v>
      </c>
      <c r="H463" s="62" t="s">
        <v>5</v>
      </c>
      <c r="I463" s="67">
        <v>4140000</v>
      </c>
      <c r="J463" s="71"/>
    </row>
    <row r="464" spans="1:10" x14ac:dyDescent="0.25">
      <c r="A464" s="62">
        <f t="shared" si="9"/>
        <v>93</v>
      </c>
      <c r="B464" s="62" t="s">
        <v>1242</v>
      </c>
      <c r="C464" s="63" t="s">
        <v>1400</v>
      </c>
      <c r="D464" s="62" t="s">
        <v>689</v>
      </c>
      <c r="E464" s="64">
        <v>2.71</v>
      </c>
      <c r="F464" s="65" t="s">
        <v>4</v>
      </c>
      <c r="G464" s="62">
        <v>17</v>
      </c>
      <c r="H464" s="62" t="s">
        <v>7</v>
      </c>
      <c r="I464" s="67">
        <v>3910000</v>
      </c>
      <c r="J464" s="71"/>
    </row>
    <row r="465" spans="1:10" x14ac:dyDescent="0.25">
      <c r="A465" s="62">
        <f t="shared" si="9"/>
        <v>94</v>
      </c>
      <c r="B465" s="62" t="s">
        <v>1247</v>
      </c>
      <c r="C465" s="63" t="s">
        <v>1404</v>
      </c>
      <c r="D465" s="62" t="s">
        <v>689</v>
      </c>
      <c r="E465" s="64">
        <v>2.59</v>
      </c>
      <c r="F465" s="65" t="s">
        <v>19</v>
      </c>
      <c r="G465" s="62">
        <v>17</v>
      </c>
      <c r="H465" s="62" t="s">
        <v>7</v>
      </c>
      <c r="I465" s="67">
        <v>3910000</v>
      </c>
      <c r="J465" s="71"/>
    </row>
    <row r="466" spans="1:10" x14ac:dyDescent="0.25">
      <c r="A466" s="62">
        <f t="shared" si="9"/>
        <v>95</v>
      </c>
      <c r="B466" s="62" t="s">
        <v>402</v>
      </c>
      <c r="C466" s="63" t="s">
        <v>480</v>
      </c>
      <c r="D466" s="62" t="s">
        <v>682</v>
      </c>
      <c r="E466" s="64">
        <v>3.59</v>
      </c>
      <c r="F466" s="65" t="s">
        <v>19</v>
      </c>
      <c r="G466" s="62">
        <v>17</v>
      </c>
      <c r="H466" s="62" t="s">
        <v>5</v>
      </c>
      <c r="I466" s="67">
        <v>4692000</v>
      </c>
      <c r="J466" s="71"/>
    </row>
    <row r="467" spans="1:10" x14ac:dyDescent="0.25">
      <c r="A467" s="62">
        <f t="shared" si="9"/>
        <v>96</v>
      </c>
      <c r="B467" s="62" t="s">
        <v>396</v>
      </c>
      <c r="C467" s="63" t="s">
        <v>475</v>
      </c>
      <c r="D467" s="62" t="s">
        <v>682</v>
      </c>
      <c r="E467" s="64">
        <v>3.18</v>
      </c>
      <c r="F467" s="65" t="s">
        <v>19</v>
      </c>
      <c r="G467" s="62">
        <v>17</v>
      </c>
      <c r="H467" s="62" t="s">
        <v>7</v>
      </c>
      <c r="I467" s="67">
        <v>3910000</v>
      </c>
      <c r="J467" s="71"/>
    </row>
    <row r="468" spans="1:10" x14ac:dyDescent="0.25">
      <c r="A468" s="62">
        <f t="shared" si="9"/>
        <v>97</v>
      </c>
      <c r="B468" s="62" t="s">
        <v>394</v>
      </c>
      <c r="C468" s="63" t="s">
        <v>473</v>
      </c>
      <c r="D468" s="62" t="s">
        <v>682</v>
      </c>
      <c r="E468" s="64">
        <v>3.12</v>
      </c>
      <c r="F468" s="65" t="s">
        <v>19</v>
      </c>
      <c r="G468" s="62">
        <v>17</v>
      </c>
      <c r="H468" s="62" t="s">
        <v>7</v>
      </c>
      <c r="I468" s="67">
        <v>3910000</v>
      </c>
      <c r="J468" s="71"/>
    </row>
    <row r="469" spans="1:10" x14ac:dyDescent="0.25">
      <c r="A469" s="62">
        <f t="shared" ref="A469:A500" si="10">A468+1</f>
        <v>98</v>
      </c>
      <c r="B469" s="62" t="s">
        <v>1233</v>
      </c>
      <c r="C469" s="63" t="s">
        <v>1391</v>
      </c>
      <c r="D469" s="62" t="s">
        <v>682</v>
      </c>
      <c r="E469" s="64">
        <v>3.07</v>
      </c>
      <c r="F469" s="65" t="s">
        <v>4</v>
      </c>
      <c r="G469" s="62">
        <v>15</v>
      </c>
      <c r="H469" s="62" t="s">
        <v>7</v>
      </c>
      <c r="I469" s="67">
        <v>3450000</v>
      </c>
      <c r="J469" s="71"/>
    </row>
    <row r="470" spans="1:10" x14ac:dyDescent="0.25">
      <c r="A470" s="62">
        <f t="shared" si="10"/>
        <v>99</v>
      </c>
      <c r="B470" s="62" t="s">
        <v>403</v>
      </c>
      <c r="C470" s="63" t="s">
        <v>481</v>
      </c>
      <c r="D470" s="62" t="s">
        <v>682</v>
      </c>
      <c r="E470" s="64">
        <v>2.65</v>
      </c>
      <c r="F470" s="65" t="s">
        <v>19</v>
      </c>
      <c r="G470" s="62">
        <v>17</v>
      </c>
      <c r="H470" s="62" t="s">
        <v>7</v>
      </c>
      <c r="I470" s="67">
        <v>3910000</v>
      </c>
      <c r="J470" s="71"/>
    </row>
    <row r="471" spans="1:10" x14ac:dyDescent="0.25">
      <c r="A471" s="62">
        <f t="shared" si="10"/>
        <v>100</v>
      </c>
      <c r="B471" s="62" t="s">
        <v>693</v>
      </c>
      <c r="C471" s="63" t="s">
        <v>734</v>
      </c>
      <c r="D471" s="62" t="s">
        <v>686</v>
      </c>
      <c r="E471" s="64">
        <v>2.88</v>
      </c>
      <c r="F471" s="65" t="s">
        <v>19</v>
      </c>
      <c r="G471" s="62">
        <v>17</v>
      </c>
      <c r="H471" s="62" t="s">
        <v>7</v>
      </c>
      <c r="I471" s="67">
        <v>3910000</v>
      </c>
      <c r="J471" s="71"/>
    </row>
    <row r="472" spans="1:10" x14ac:dyDescent="0.25">
      <c r="A472" s="62">
        <f t="shared" si="10"/>
        <v>101</v>
      </c>
      <c r="B472" s="62" t="s">
        <v>1236</v>
      </c>
      <c r="C472" s="63" t="s">
        <v>1394</v>
      </c>
      <c r="D472" s="62" t="s">
        <v>686</v>
      </c>
      <c r="E472" s="64">
        <v>2.82</v>
      </c>
      <c r="F472" s="65" t="s">
        <v>4</v>
      </c>
      <c r="G472" s="62">
        <v>17</v>
      </c>
      <c r="H472" s="62" t="s">
        <v>7</v>
      </c>
      <c r="I472" s="67">
        <v>3910000</v>
      </c>
      <c r="J472" s="71"/>
    </row>
    <row r="473" spans="1:10" x14ac:dyDescent="0.25">
      <c r="A473" s="62">
        <f t="shared" si="10"/>
        <v>102</v>
      </c>
      <c r="B473" s="62" t="s">
        <v>397</v>
      </c>
      <c r="C473" s="63" t="s">
        <v>476</v>
      </c>
      <c r="D473" s="62" t="s">
        <v>686</v>
      </c>
      <c r="E473" s="64">
        <v>2.82</v>
      </c>
      <c r="F473" s="65" t="s">
        <v>4</v>
      </c>
      <c r="G473" s="62">
        <v>17</v>
      </c>
      <c r="H473" s="62" t="s">
        <v>7</v>
      </c>
      <c r="I473" s="67">
        <v>3910000</v>
      </c>
      <c r="J473" s="71"/>
    </row>
    <row r="474" spans="1:10" x14ac:dyDescent="0.25">
      <c r="A474" s="62">
        <f t="shared" si="10"/>
        <v>103</v>
      </c>
      <c r="B474" s="62" t="s">
        <v>401</v>
      </c>
      <c r="C474" s="63" t="s">
        <v>479</v>
      </c>
      <c r="D474" s="62" t="s">
        <v>686</v>
      </c>
      <c r="E474" s="64">
        <v>2.76</v>
      </c>
      <c r="F474" s="65" t="s">
        <v>4</v>
      </c>
      <c r="G474" s="62">
        <v>17</v>
      </c>
      <c r="H474" s="62" t="s">
        <v>7</v>
      </c>
      <c r="I474" s="67">
        <v>3910000</v>
      </c>
      <c r="J474" s="71"/>
    </row>
    <row r="475" spans="1:10" x14ac:dyDescent="0.25">
      <c r="A475" s="62">
        <f t="shared" si="10"/>
        <v>104</v>
      </c>
      <c r="B475" s="62" t="s">
        <v>393</v>
      </c>
      <c r="C475" s="63" t="s">
        <v>472</v>
      </c>
      <c r="D475" s="62" t="s">
        <v>686</v>
      </c>
      <c r="E475" s="64">
        <v>2.71</v>
      </c>
      <c r="F475" s="65" t="s">
        <v>4</v>
      </c>
      <c r="G475" s="62">
        <v>17</v>
      </c>
      <c r="H475" s="62" t="s">
        <v>7</v>
      </c>
      <c r="I475" s="67">
        <v>3910000</v>
      </c>
      <c r="J475" s="71"/>
    </row>
    <row r="476" spans="1:10" x14ac:dyDescent="0.25">
      <c r="A476" s="62">
        <f t="shared" si="10"/>
        <v>105</v>
      </c>
      <c r="B476" s="62" t="s">
        <v>1248</v>
      </c>
      <c r="C476" s="63" t="s">
        <v>1405</v>
      </c>
      <c r="D476" s="62" t="s">
        <v>686</v>
      </c>
      <c r="E476" s="64">
        <v>2.59</v>
      </c>
      <c r="F476" s="65" t="s">
        <v>19</v>
      </c>
      <c r="G476" s="62">
        <v>17</v>
      </c>
      <c r="H476" s="62" t="s">
        <v>7</v>
      </c>
      <c r="I476" s="67">
        <v>3910000</v>
      </c>
      <c r="J476" s="71"/>
    </row>
    <row r="477" spans="1:10" x14ac:dyDescent="0.25">
      <c r="A477" s="62">
        <f t="shared" si="10"/>
        <v>106</v>
      </c>
      <c r="B477" s="62" t="s">
        <v>395</v>
      </c>
      <c r="C477" s="63" t="s">
        <v>474</v>
      </c>
      <c r="D477" s="62" t="s">
        <v>685</v>
      </c>
      <c r="E477" s="64">
        <v>3.71</v>
      </c>
      <c r="F477" s="65" t="s">
        <v>19</v>
      </c>
      <c r="G477" s="62">
        <v>17</v>
      </c>
      <c r="H477" s="62" t="s">
        <v>19</v>
      </c>
      <c r="I477" s="67">
        <v>5474000</v>
      </c>
      <c r="J477" s="71"/>
    </row>
    <row r="478" spans="1:10" x14ac:dyDescent="0.25">
      <c r="A478" s="62">
        <f t="shared" si="10"/>
        <v>107</v>
      </c>
      <c r="B478" s="62" t="s">
        <v>1238</v>
      </c>
      <c r="C478" s="63" t="s">
        <v>1396</v>
      </c>
      <c r="D478" s="62" t="s">
        <v>685</v>
      </c>
      <c r="E478" s="64">
        <v>2.81</v>
      </c>
      <c r="F478" s="65" t="s">
        <v>4</v>
      </c>
      <c r="G478" s="62">
        <v>16</v>
      </c>
      <c r="H478" s="62" t="s">
        <v>7</v>
      </c>
      <c r="I478" s="67">
        <v>3680000</v>
      </c>
      <c r="J478" s="71"/>
    </row>
    <row r="479" spans="1:10" x14ac:dyDescent="0.25">
      <c r="A479" s="62">
        <f t="shared" si="10"/>
        <v>108</v>
      </c>
      <c r="B479" s="62" t="s">
        <v>1243</v>
      </c>
      <c r="C479" s="63" t="s">
        <v>1401</v>
      </c>
      <c r="D479" s="62" t="s">
        <v>685</v>
      </c>
      <c r="E479" s="64">
        <v>2.67</v>
      </c>
      <c r="F479" s="65" t="s">
        <v>4</v>
      </c>
      <c r="G479" s="62">
        <v>15</v>
      </c>
      <c r="H479" s="62" t="s">
        <v>7</v>
      </c>
      <c r="I479" s="67">
        <v>3450000</v>
      </c>
      <c r="J479" s="71"/>
    </row>
    <row r="480" spans="1:10" x14ac:dyDescent="0.25">
      <c r="A480" s="62">
        <f t="shared" si="10"/>
        <v>109</v>
      </c>
      <c r="B480" s="62" t="s">
        <v>1249</v>
      </c>
      <c r="C480" s="63" t="s">
        <v>1406</v>
      </c>
      <c r="D480" s="62" t="s">
        <v>685</v>
      </c>
      <c r="E480" s="64">
        <v>2.5299999999999998</v>
      </c>
      <c r="F480" s="65" t="s">
        <v>19</v>
      </c>
      <c r="G480" s="62">
        <v>17</v>
      </c>
      <c r="H480" s="62" t="s">
        <v>7</v>
      </c>
      <c r="I480" s="67">
        <v>3910000</v>
      </c>
      <c r="J480" s="71"/>
    </row>
    <row r="481" spans="1:10" x14ac:dyDescent="0.25">
      <c r="A481" s="62">
        <f t="shared" si="10"/>
        <v>110</v>
      </c>
      <c r="B481" s="62" t="s">
        <v>1225</v>
      </c>
      <c r="C481" s="63" t="s">
        <v>1383</v>
      </c>
      <c r="D481" s="62" t="s">
        <v>688</v>
      </c>
      <c r="E481" s="64">
        <v>3.45</v>
      </c>
      <c r="F481" s="65" t="s">
        <v>19</v>
      </c>
      <c r="G481" s="62">
        <v>20</v>
      </c>
      <c r="H481" s="62" t="s">
        <v>5</v>
      </c>
      <c r="I481" s="67">
        <v>5520000</v>
      </c>
      <c r="J481" s="71"/>
    </row>
    <row r="482" spans="1:10" x14ac:dyDescent="0.25">
      <c r="A482" s="62">
        <f t="shared" si="10"/>
        <v>111</v>
      </c>
      <c r="B482" s="62" t="s">
        <v>687</v>
      </c>
      <c r="C482" s="63" t="s">
        <v>731</v>
      </c>
      <c r="D482" s="62" t="s">
        <v>688</v>
      </c>
      <c r="E482" s="64">
        <v>2.9</v>
      </c>
      <c r="F482" s="65" t="s">
        <v>4</v>
      </c>
      <c r="G482" s="62">
        <v>20</v>
      </c>
      <c r="H482" s="62" t="s">
        <v>7</v>
      </c>
      <c r="I482" s="67">
        <v>4600000</v>
      </c>
      <c r="J482" s="71"/>
    </row>
    <row r="483" spans="1:10" x14ac:dyDescent="0.25">
      <c r="A483" s="62">
        <f t="shared" si="10"/>
        <v>112</v>
      </c>
      <c r="B483" s="62" t="s">
        <v>683</v>
      </c>
      <c r="C483" s="63" t="s">
        <v>730</v>
      </c>
      <c r="D483" s="62" t="s">
        <v>684</v>
      </c>
      <c r="E483" s="64">
        <v>3.12</v>
      </c>
      <c r="F483" s="65" t="s">
        <v>7</v>
      </c>
      <c r="G483" s="62">
        <v>17</v>
      </c>
      <c r="H483" s="62" t="s">
        <v>7</v>
      </c>
      <c r="I483" s="67">
        <v>3910000</v>
      </c>
      <c r="J483" s="71"/>
    </row>
    <row r="484" spans="1:10" x14ac:dyDescent="0.25">
      <c r="A484" s="62">
        <f t="shared" si="10"/>
        <v>113</v>
      </c>
      <c r="B484" s="62" t="s">
        <v>1223</v>
      </c>
      <c r="C484" s="63" t="s">
        <v>1382</v>
      </c>
      <c r="D484" s="62" t="s">
        <v>1224</v>
      </c>
      <c r="E484" s="64">
        <v>3.47</v>
      </c>
      <c r="F484" s="65" t="s">
        <v>19</v>
      </c>
      <c r="G484" s="62">
        <v>17</v>
      </c>
      <c r="H484" s="62" t="s">
        <v>5</v>
      </c>
      <c r="I484" s="67">
        <v>4692000</v>
      </c>
      <c r="J484" s="71"/>
    </row>
    <row r="485" spans="1:10" x14ac:dyDescent="0.25">
      <c r="A485" s="62">
        <f t="shared" si="10"/>
        <v>114</v>
      </c>
      <c r="B485" s="62" t="s">
        <v>1235</v>
      </c>
      <c r="C485" s="63" t="s">
        <v>1393</v>
      </c>
      <c r="D485" s="62" t="s">
        <v>1224</v>
      </c>
      <c r="E485" s="64">
        <v>2.88</v>
      </c>
      <c r="F485" s="65" t="s">
        <v>4</v>
      </c>
      <c r="G485" s="62">
        <v>17</v>
      </c>
      <c r="H485" s="62" t="s">
        <v>7</v>
      </c>
      <c r="I485" s="67">
        <v>3910000</v>
      </c>
      <c r="J485" s="71"/>
    </row>
    <row r="486" spans="1:10" x14ac:dyDescent="0.25">
      <c r="A486" s="62">
        <f t="shared" si="10"/>
        <v>115</v>
      </c>
      <c r="B486" s="62" t="s">
        <v>1239</v>
      </c>
      <c r="C486" s="63" t="s">
        <v>1397</v>
      </c>
      <c r="D486" s="62" t="s">
        <v>1224</v>
      </c>
      <c r="E486" s="64">
        <v>2.76</v>
      </c>
      <c r="F486" s="65" t="s">
        <v>4</v>
      </c>
      <c r="G486" s="62">
        <v>17</v>
      </c>
      <c r="H486" s="62" t="s">
        <v>7</v>
      </c>
      <c r="I486" s="67">
        <v>3910000</v>
      </c>
      <c r="J486" s="71"/>
    </row>
    <row r="487" spans="1:10" x14ac:dyDescent="0.25">
      <c r="A487" s="62">
        <f t="shared" si="10"/>
        <v>116</v>
      </c>
      <c r="B487" s="62" t="s">
        <v>1241</v>
      </c>
      <c r="C487" s="63" t="s">
        <v>1399</v>
      </c>
      <c r="D487" s="62" t="s">
        <v>1224</v>
      </c>
      <c r="E487" s="64">
        <v>2.71</v>
      </c>
      <c r="F487" s="65" t="s">
        <v>4</v>
      </c>
      <c r="G487" s="62">
        <v>17</v>
      </c>
      <c r="H487" s="62" t="s">
        <v>7</v>
      </c>
      <c r="I487" s="67">
        <v>3910000</v>
      </c>
      <c r="J487" s="71"/>
    </row>
    <row r="488" spans="1:10" x14ac:dyDescent="0.25">
      <c r="A488" s="62">
        <f t="shared" si="10"/>
        <v>117</v>
      </c>
      <c r="B488" s="62" t="s">
        <v>405</v>
      </c>
      <c r="C488" s="63" t="s">
        <v>482</v>
      </c>
      <c r="D488" s="62" t="s">
        <v>1224</v>
      </c>
      <c r="E488" s="64">
        <v>2.5299999999999998</v>
      </c>
      <c r="F488" s="65" t="s">
        <v>4</v>
      </c>
      <c r="G488" s="62">
        <v>17</v>
      </c>
      <c r="H488" s="62" t="s">
        <v>7</v>
      </c>
      <c r="I488" s="67">
        <v>3910000</v>
      </c>
      <c r="J488" s="71"/>
    </row>
    <row r="489" spans="1:10" x14ac:dyDescent="0.25">
      <c r="A489" s="62">
        <f t="shared" si="10"/>
        <v>118</v>
      </c>
      <c r="B489" s="62" t="s">
        <v>1244</v>
      </c>
      <c r="C489" s="63" t="s">
        <v>1402</v>
      </c>
      <c r="D489" s="62" t="s">
        <v>1245</v>
      </c>
      <c r="E489" s="64">
        <v>2.65</v>
      </c>
      <c r="F489" s="65" t="s">
        <v>4</v>
      </c>
      <c r="G489" s="62">
        <v>17</v>
      </c>
      <c r="H489" s="62" t="s">
        <v>7</v>
      </c>
      <c r="I489" s="67">
        <v>3910000</v>
      </c>
      <c r="J489" s="71"/>
    </row>
    <row r="490" spans="1:10" x14ac:dyDescent="0.25">
      <c r="A490" s="62">
        <f t="shared" si="10"/>
        <v>119</v>
      </c>
      <c r="B490" s="62" t="s">
        <v>694</v>
      </c>
      <c r="C490" s="63" t="s">
        <v>735</v>
      </c>
      <c r="D490" s="62" t="s">
        <v>416</v>
      </c>
      <c r="E490" s="64">
        <v>3.47</v>
      </c>
      <c r="F490" s="65" t="s">
        <v>19</v>
      </c>
      <c r="G490" s="62">
        <v>17</v>
      </c>
      <c r="H490" s="62" t="s">
        <v>5</v>
      </c>
      <c r="I490" s="67">
        <v>4692000</v>
      </c>
      <c r="J490" s="71"/>
    </row>
    <row r="491" spans="1:10" x14ac:dyDescent="0.25">
      <c r="A491" s="62">
        <f t="shared" si="10"/>
        <v>120</v>
      </c>
      <c r="B491" s="62" t="s">
        <v>1212</v>
      </c>
      <c r="C491" s="63" t="s">
        <v>1373</v>
      </c>
      <c r="D491" s="62" t="s">
        <v>416</v>
      </c>
      <c r="E491" s="64">
        <v>2.94</v>
      </c>
      <c r="F491" s="65" t="s">
        <v>4</v>
      </c>
      <c r="G491" s="62">
        <v>17</v>
      </c>
      <c r="H491" s="62" t="s">
        <v>7</v>
      </c>
      <c r="I491" s="67">
        <v>3910000</v>
      </c>
      <c r="J491" s="71"/>
    </row>
    <row r="492" spans="1:10" x14ac:dyDescent="0.25">
      <c r="A492" s="62">
        <f t="shared" si="10"/>
        <v>121</v>
      </c>
      <c r="B492" s="62" t="s">
        <v>1201</v>
      </c>
      <c r="C492" s="63" t="s">
        <v>1362</v>
      </c>
      <c r="D492" s="62" t="s">
        <v>407</v>
      </c>
      <c r="E492" s="64">
        <v>3.59</v>
      </c>
      <c r="F492" s="65" t="s">
        <v>4</v>
      </c>
      <c r="G492" s="62">
        <v>17</v>
      </c>
      <c r="H492" s="62" t="s">
        <v>5</v>
      </c>
      <c r="I492" s="67">
        <v>4692000</v>
      </c>
      <c r="J492" s="71"/>
    </row>
    <row r="493" spans="1:10" x14ac:dyDescent="0.25">
      <c r="A493" s="62">
        <f t="shared" si="10"/>
        <v>122</v>
      </c>
      <c r="B493" s="62" t="s">
        <v>406</v>
      </c>
      <c r="C493" s="63" t="s">
        <v>484</v>
      </c>
      <c r="D493" s="62" t="s">
        <v>407</v>
      </c>
      <c r="E493" s="64">
        <v>3.59</v>
      </c>
      <c r="F493" s="65" t="s">
        <v>19</v>
      </c>
      <c r="G493" s="62">
        <v>17</v>
      </c>
      <c r="H493" s="62" t="s">
        <v>5</v>
      </c>
      <c r="I493" s="67">
        <v>4692000</v>
      </c>
      <c r="J493" s="71"/>
    </row>
    <row r="494" spans="1:10" x14ac:dyDescent="0.25">
      <c r="A494" s="62">
        <f t="shared" si="10"/>
        <v>123</v>
      </c>
      <c r="B494" s="62" t="s">
        <v>410</v>
      </c>
      <c r="C494" s="63" t="s">
        <v>486</v>
      </c>
      <c r="D494" s="62" t="s">
        <v>407</v>
      </c>
      <c r="E494" s="64">
        <v>3.5</v>
      </c>
      <c r="F494" s="65" t="s">
        <v>19</v>
      </c>
      <c r="G494" s="62">
        <v>12</v>
      </c>
      <c r="H494" s="62" t="s">
        <v>5</v>
      </c>
      <c r="I494" s="67">
        <v>3312000</v>
      </c>
      <c r="J494" s="71"/>
    </row>
    <row r="495" spans="1:10" x14ac:dyDescent="0.25">
      <c r="A495" s="62">
        <f t="shared" si="10"/>
        <v>124</v>
      </c>
      <c r="B495" s="62" t="s">
        <v>1203</v>
      </c>
      <c r="C495" s="63" t="s">
        <v>1364</v>
      </c>
      <c r="D495" s="62" t="s">
        <v>407</v>
      </c>
      <c r="E495" s="64">
        <v>3.73</v>
      </c>
      <c r="F495" s="65" t="s">
        <v>7</v>
      </c>
      <c r="G495" s="62">
        <v>15</v>
      </c>
      <c r="H495" s="62" t="s">
        <v>7</v>
      </c>
      <c r="I495" s="67">
        <v>3450000</v>
      </c>
      <c r="J495" s="71"/>
    </row>
    <row r="496" spans="1:10" x14ac:dyDescent="0.25">
      <c r="A496" s="62">
        <f t="shared" si="10"/>
        <v>125</v>
      </c>
      <c r="B496" s="62" t="s">
        <v>1205</v>
      </c>
      <c r="C496" s="63" t="s">
        <v>1366</v>
      </c>
      <c r="D496" s="62" t="s">
        <v>407</v>
      </c>
      <c r="E496" s="64">
        <v>3.12</v>
      </c>
      <c r="F496" s="65" t="s">
        <v>7</v>
      </c>
      <c r="G496" s="62">
        <v>17</v>
      </c>
      <c r="H496" s="62" t="s">
        <v>7</v>
      </c>
      <c r="I496" s="67">
        <v>3910000</v>
      </c>
      <c r="J496" s="71"/>
    </row>
    <row r="497" spans="1:10" x14ac:dyDescent="0.25">
      <c r="A497" s="62">
        <f t="shared" si="10"/>
        <v>126</v>
      </c>
      <c r="B497" s="62" t="s">
        <v>1209</v>
      </c>
      <c r="C497" s="63" t="s">
        <v>1370</v>
      </c>
      <c r="D497" s="62" t="s">
        <v>407</v>
      </c>
      <c r="E497" s="64">
        <v>3</v>
      </c>
      <c r="F497" s="65" t="s">
        <v>4</v>
      </c>
      <c r="G497" s="62">
        <v>17</v>
      </c>
      <c r="H497" s="62" t="s">
        <v>7</v>
      </c>
      <c r="I497" s="67">
        <v>3910000</v>
      </c>
      <c r="J497" s="71"/>
    </row>
    <row r="498" spans="1:10" x14ac:dyDescent="0.25">
      <c r="A498" s="62">
        <f t="shared" si="10"/>
        <v>127</v>
      </c>
      <c r="B498" s="62" t="s">
        <v>699</v>
      </c>
      <c r="C498" s="63" t="s">
        <v>739</v>
      </c>
      <c r="D498" s="62" t="s">
        <v>407</v>
      </c>
      <c r="E498" s="64">
        <v>3</v>
      </c>
      <c r="F498" s="65" t="s">
        <v>4</v>
      </c>
      <c r="G498" s="62">
        <v>17</v>
      </c>
      <c r="H498" s="62" t="s">
        <v>7</v>
      </c>
      <c r="I498" s="67">
        <v>3910000</v>
      </c>
      <c r="J498" s="71"/>
    </row>
    <row r="499" spans="1:10" x14ac:dyDescent="0.25">
      <c r="A499" s="62">
        <f t="shared" si="10"/>
        <v>128</v>
      </c>
      <c r="B499" s="62" t="s">
        <v>412</v>
      </c>
      <c r="C499" s="63" t="s">
        <v>275</v>
      </c>
      <c r="D499" s="62" t="s">
        <v>407</v>
      </c>
      <c r="E499" s="64">
        <v>2.88</v>
      </c>
      <c r="F499" s="65" t="s">
        <v>7</v>
      </c>
      <c r="G499" s="62">
        <v>17</v>
      </c>
      <c r="H499" s="62" t="s">
        <v>7</v>
      </c>
      <c r="I499" s="67">
        <v>3910000</v>
      </c>
      <c r="J499" s="71"/>
    </row>
    <row r="500" spans="1:10" x14ac:dyDescent="0.25">
      <c r="A500" s="62">
        <f t="shared" si="10"/>
        <v>129</v>
      </c>
      <c r="B500" s="62" t="s">
        <v>1215</v>
      </c>
      <c r="C500" s="63" t="s">
        <v>1375</v>
      </c>
      <c r="D500" s="62" t="s">
        <v>407</v>
      </c>
      <c r="E500" s="64">
        <v>2.87</v>
      </c>
      <c r="F500" s="65" t="s">
        <v>7</v>
      </c>
      <c r="G500" s="62">
        <v>15</v>
      </c>
      <c r="H500" s="62" t="s">
        <v>7</v>
      </c>
      <c r="I500" s="67">
        <v>3450000</v>
      </c>
      <c r="J500" s="71"/>
    </row>
    <row r="501" spans="1:10" x14ac:dyDescent="0.25">
      <c r="A501" s="62">
        <f t="shared" ref="A501:A532" si="11">A500+1</f>
        <v>130</v>
      </c>
      <c r="B501" s="62" t="s">
        <v>418</v>
      </c>
      <c r="C501" s="63" t="s">
        <v>489</v>
      </c>
      <c r="D501" s="62" t="s">
        <v>407</v>
      </c>
      <c r="E501" s="64">
        <v>2.71</v>
      </c>
      <c r="F501" s="65" t="s">
        <v>7</v>
      </c>
      <c r="G501" s="62">
        <v>17</v>
      </c>
      <c r="H501" s="62" t="s">
        <v>7</v>
      </c>
      <c r="I501" s="67">
        <v>3910000</v>
      </c>
      <c r="J501" s="71"/>
    </row>
    <row r="502" spans="1:10" x14ac:dyDescent="0.25">
      <c r="A502" s="62">
        <f t="shared" si="11"/>
        <v>131</v>
      </c>
      <c r="B502" s="62" t="s">
        <v>408</v>
      </c>
      <c r="C502" s="63" t="s">
        <v>485</v>
      </c>
      <c r="D502" s="62" t="s">
        <v>409</v>
      </c>
      <c r="E502" s="64">
        <v>3.76</v>
      </c>
      <c r="F502" s="65" t="s">
        <v>19</v>
      </c>
      <c r="G502" s="62">
        <v>17</v>
      </c>
      <c r="H502" s="62" t="s">
        <v>19</v>
      </c>
      <c r="I502" s="67">
        <v>5474000</v>
      </c>
      <c r="J502" s="71"/>
    </row>
    <row r="503" spans="1:10" x14ac:dyDescent="0.25">
      <c r="A503" s="62">
        <f t="shared" si="11"/>
        <v>132</v>
      </c>
      <c r="B503" s="62" t="s">
        <v>415</v>
      </c>
      <c r="C503" s="63" t="s">
        <v>488</v>
      </c>
      <c r="D503" s="62" t="s">
        <v>414</v>
      </c>
      <c r="E503" s="64">
        <v>3.35</v>
      </c>
      <c r="F503" s="65" t="s">
        <v>19</v>
      </c>
      <c r="G503" s="62">
        <v>17</v>
      </c>
      <c r="H503" s="62" t="s">
        <v>5</v>
      </c>
      <c r="I503" s="67">
        <v>4692000</v>
      </c>
      <c r="J503" s="71"/>
    </row>
    <row r="504" spans="1:10" x14ac:dyDescent="0.25">
      <c r="A504" s="62">
        <f t="shared" si="11"/>
        <v>133</v>
      </c>
      <c r="B504" s="62" t="s">
        <v>413</v>
      </c>
      <c r="C504" s="63" t="s">
        <v>487</v>
      </c>
      <c r="D504" s="62" t="s">
        <v>414</v>
      </c>
      <c r="E504" s="64">
        <v>3.12</v>
      </c>
      <c r="F504" s="65" t="s">
        <v>4</v>
      </c>
      <c r="G504" s="62">
        <v>17</v>
      </c>
      <c r="H504" s="62" t="s">
        <v>7</v>
      </c>
      <c r="I504" s="67">
        <v>3910000</v>
      </c>
      <c r="J504" s="71"/>
    </row>
    <row r="505" spans="1:10" x14ac:dyDescent="0.25">
      <c r="A505" s="62">
        <f t="shared" si="11"/>
        <v>134</v>
      </c>
      <c r="B505" s="62" t="s">
        <v>1206</v>
      </c>
      <c r="C505" s="63" t="s">
        <v>1367</v>
      </c>
      <c r="D505" s="62" t="s">
        <v>414</v>
      </c>
      <c r="E505" s="64">
        <v>3.06</v>
      </c>
      <c r="F505" s="65" t="s">
        <v>7</v>
      </c>
      <c r="G505" s="62">
        <v>17</v>
      </c>
      <c r="H505" s="62" t="s">
        <v>7</v>
      </c>
      <c r="I505" s="67">
        <v>3910000</v>
      </c>
      <c r="J505" s="71"/>
    </row>
    <row r="506" spans="1:10" x14ac:dyDescent="0.25">
      <c r="A506" s="62">
        <f t="shared" si="11"/>
        <v>135</v>
      </c>
      <c r="B506" s="62" t="s">
        <v>1217</v>
      </c>
      <c r="C506" s="63" t="s">
        <v>1377</v>
      </c>
      <c r="D506" s="62" t="s">
        <v>414</v>
      </c>
      <c r="E506" s="64">
        <v>2.82</v>
      </c>
      <c r="F506" s="65" t="s">
        <v>4</v>
      </c>
      <c r="G506" s="62">
        <v>17</v>
      </c>
      <c r="H506" s="62" t="s">
        <v>7</v>
      </c>
      <c r="I506" s="67">
        <v>3910000</v>
      </c>
      <c r="J506" s="71"/>
    </row>
    <row r="507" spans="1:10" x14ac:dyDescent="0.25">
      <c r="A507" s="62">
        <f t="shared" si="11"/>
        <v>136</v>
      </c>
      <c r="B507" s="62" t="s">
        <v>696</v>
      </c>
      <c r="C507" s="63" t="s">
        <v>737</v>
      </c>
      <c r="D507" s="62" t="s">
        <v>697</v>
      </c>
      <c r="E507" s="64">
        <v>3.29</v>
      </c>
      <c r="F507" s="65" t="s">
        <v>19</v>
      </c>
      <c r="G507" s="62">
        <v>17</v>
      </c>
      <c r="H507" s="62" t="s">
        <v>5</v>
      </c>
      <c r="I507" s="67">
        <v>4692000</v>
      </c>
      <c r="J507" s="71"/>
    </row>
    <row r="508" spans="1:10" x14ac:dyDescent="0.25">
      <c r="A508" s="62">
        <f t="shared" si="11"/>
        <v>137</v>
      </c>
      <c r="B508" s="62" t="s">
        <v>698</v>
      </c>
      <c r="C508" s="63" t="s">
        <v>738</v>
      </c>
      <c r="D508" s="62" t="s">
        <v>697</v>
      </c>
      <c r="E508" s="64">
        <v>3.06</v>
      </c>
      <c r="F508" s="65" t="s">
        <v>4</v>
      </c>
      <c r="G508" s="62">
        <v>17</v>
      </c>
      <c r="H508" s="62" t="s">
        <v>7</v>
      </c>
      <c r="I508" s="67">
        <v>3910000</v>
      </c>
      <c r="J508" s="71"/>
    </row>
    <row r="509" spans="1:10" x14ac:dyDescent="0.25">
      <c r="A509" s="62">
        <f t="shared" si="11"/>
        <v>138</v>
      </c>
      <c r="B509" s="62" t="s">
        <v>700</v>
      </c>
      <c r="C509" s="63" t="s">
        <v>740</v>
      </c>
      <c r="D509" s="62" t="s">
        <v>697</v>
      </c>
      <c r="E509" s="64">
        <v>3</v>
      </c>
      <c r="F509" s="65" t="s">
        <v>4</v>
      </c>
      <c r="G509" s="62">
        <v>17</v>
      </c>
      <c r="H509" s="62" t="s">
        <v>7</v>
      </c>
      <c r="I509" s="67">
        <v>3910000</v>
      </c>
      <c r="J509" s="71"/>
    </row>
    <row r="510" spans="1:10" x14ac:dyDescent="0.25">
      <c r="A510" s="62">
        <f t="shared" si="11"/>
        <v>139</v>
      </c>
      <c r="B510" s="62" t="s">
        <v>1213</v>
      </c>
      <c r="C510" s="63" t="s">
        <v>542</v>
      </c>
      <c r="D510" s="62" t="s">
        <v>697</v>
      </c>
      <c r="E510" s="64">
        <v>2.93</v>
      </c>
      <c r="F510" s="65" t="s">
        <v>4</v>
      </c>
      <c r="G510" s="62">
        <v>15</v>
      </c>
      <c r="H510" s="62" t="s">
        <v>7</v>
      </c>
      <c r="I510" s="67">
        <v>3450000</v>
      </c>
      <c r="J510" s="71"/>
    </row>
    <row r="511" spans="1:10" x14ac:dyDescent="0.25">
      <c r="A511" s="62">
        <f t="shared" si="11"/>
        <v>140</v>
      </c>
      <c r="B511" s="62" t="s">
        <v>701</v>
      </c>
      <c r="C511" s="63" t="s">
        <v>741</v>
      </c>
      <c r="D511" s="62" t="s">
        <v>411</v>
      </c>
      <c r="E511" s="64">
        <v>3.11</v>
      </c>
      <c r="F511" s="65" t="s">
        <v>7</v>
      </c>
      <c r="G511" s="62">
        <v>19</v>
      </c>
      <c r="H511" s="62" t="s">
        <v>7</v>
      </c>
      <c r="I511" s="67">
        <v>4370000</v>
      </c>
      <c r="J511" s="71"/>
    </row>
    <row r="512" spans="1:10" x14ac:dyDescent="0.25">
      <c r="A512" s="62">
        <f t="shared" si="11"/>
        <v>141</v>
      </c>
      <c r="B512" s="62" t="s">
        <v>1207</v>
      </c>
      <c r="C512" s="63" t="s">
        <v>1368</v>
      </c>
      <c r="D512" s="62" t="s">
        <v>411</v>
      </c>
      <c r="E512" s="64">
        <v>3.06</v>
      </c>
      <c r="F512" s="65" t="s">
        <v>4</v>
      </c>
      <c r="G512" s="62">
        <v>17</v>
      </c>
      <c r="H512" s="62" t="s">
        <v>7</v>
      </c>
      <c r="I512" s="67">
        <v>3910000</v>
      </c>
      <c r="J512" s="71"/>
    </row>
    <row r="513" spans="1:10" x14ac:dyDescent="0.25">
      <c r="A513" s="62">
        <f t="shared" si="11"/>
        <v>142</v>
      </c>
      <c r="B513" s="62" t="s">
        <v>1218</v>
      </c>
      <c r="C513" s="63" t="s">
        <v>1378</v>
      </c>
      <c r="D513" s="62" t="s">
        <v>411</v>
      </c>
      <c r="E513" s="64">
        <v>2.71</v>
      </c>
      <c r="F513" s="65" t="s">
        <v>4</v>
      </c>
      <c r="G513" s="62">
        <v>17</v>
      </c>
      <c r="H513" s="62" t="s">
        <v>7</v>
      </c>
      <c r="I513" s="67">
        <v>3910000</v>
      </c>
      <c r="J513" s="71"/>
    </row>
    <row r="514" spans="1:10" x14ac:dyDescent="0.25">
      <c r="A514" s="62">
        <f t="shared" si="11"/>
        <v>143</v>
      </c>
      <c r="B514" s="62" t="s">
        <v>1219</v>
      </c>
      <c r="C514" s="63" t="s">
        <v>1379</v>
      </c>
      <c r="D514" s="62" t="s">
        <v>411</v>
      </c>
      <c r="E514" s="64">
        <v>2.67</v>
      </c>
      <c r="F514" s="65" t="s">
        <v>4</v>
      </c>
      <c r="G514" s="62">
        <v>15</v>
      </c>
      <c r="H514" s="62" t="s">
        <v>7</v>
      </c>
      <c r="I514" s="67">
        <v>3450000</v>
      </c>
      <c r="J514" s="71"/>
    </row>
    <row r="515" spans="1:10" x14ac:dyDescent="0.25">
      <c r="A515" s="62">
        <f t="shared" si="11"/>
        <v>144</v>
      </c>
      <c r="B515" s="62" t="s">
        <v>1202</v>
      </c>
      <c r="C515" s="63" t="s">
        <v>1363</v>
      </c>
      <c r="D515" s="62" t="s">
        <v>419</v>
      </c>
      <c r="E515" s="64">
        <v>3.35</v>
      </c>
      <c r="F515" s="65" t="s">
        <v>4</v>
      </c>
      <c r="G515" s="62">
        <v>17</v>
      </c>
      <c r="H515" s="62" t="s">
        <v>5</v>
      </c>
      <c r="I515" s="67">
        <v>4692000</v>
      </c>
      <c r="J515" s="71"/>
    </row>
    <row r="516" spans="1:10" x14ac:dyDescent="0.25">
      <c r="A516" s="62">
        <f t="shared" si="11"/>
        <v>145</v>
      </c>
      <c r="B516" s="62" t="s">
        <v>1208</v>
      </c>
      <c r="C516" s="63" t="s">
        <v>1369</v>
      </c>
      <c r="D516" s="62" t="s">
        <v>419</v>
      </c>
      <c r="E516" s="64">
        <v>3</v>
      </c>
      <c r="F516" s="65" t="s">
        <v>7</v>
      </c>
      <c r="G516" s="62">
        <v>17</v>
      </c>
      <c r="H516" s="62" t="s">
        <v>7</v>
      </c>
      <c r="I516" s="67">
        <v>3910000</v>
      </c>
      <c r="J516" s="71"/>
    </row>
    <row r="517" spans="1:10" x14ac:dyDescent="0.25">
      <c r="A517" s="62">
        <f t="shared" si="11"/>
        <v>146</v>
      </c>
      <c r="B517" s="62" t="s">
        <v>1216</v>
      </c>
      <c r="C517" s="63" t="s">
        <v>1376</v>
      </c>
      <c r="D517" s="62" t="s">
        <v>419</v>
      </c>
      <c r="E517" s="64">
        <v>2.82</v>
      </c>
      <c r="F517" s="65" t="s">
        <v>7</v>
      </c>
      <c r="G517" s="62">
        <v>17</v>
      </c>
      <c r="H517" s="62" t="s">
        <v>7</v>
      </c>
      <c r="I517" s="67">
        <v>3910000</v>
      </c>
      <c r="J517" s="71"/>
    </row>
    <row r="518" spans="1:10" x14ac:dyDescent="0.25">
      <c r="A518" s="62">
        <f t="shared" si="11"/>
        <v>147</v>
      </c>
      <c r="B518" s="62" t="s">
        <v>695</v>
      </c>
      <c r="C518" s="63" t="s">
        <v>736</v>
      </c>
      <c r="D518" s="62" t="s">
        <v>421</v>
      </c>
      <c r="E518" s="64">
        <v>3.24</v>
      </c>
      <c r="F518" s="65" t="s">
        <v>19</v>
      </c>
      <c r="G518" s="62">
        <v>17</v>
      </c>
      <c r="H518" s="62" t="s">
        <v>5</v>
      </c>
      <c r="I518" s="67">
        <v>4692000</v>
      </c>
      <c r="J518" s="71"/>
    </row>
    <row r="519" spans="1:10" x14ac:dyDescent="0.25">
      <c r="A519" s="62">
        <f t="shared" si="11"/>
        <v>148</v>
      </c>
      <c r="B519" s="62" t="s">
        <v>420</v>
      </c>
      <c r="C519" s="63" t="s">
        <v>490</v>
      </c>
      <c r="D519" s="62" t="s">
        <v>421</v>
      </c>
      <c r="E519" s="64">
        <v>3</v>
      </c>
      <c r="F519" s="65" t="s">
        <v>4</v>
      </c>
      <c r="G519" s="62">
        <v>17</v>
      </c>
      <c r="H519" s="62" t="s">
        <v>7</v>
      </c>
      <c r="I519" s="67">
        <v>3910000</v>
      </c>
      <c r="J519" s="71"/>
    </row>
    <row r="520" spans="1:10" x14ac:dyDescent="0.25">
      <c r="A520" s="62">
        <f t="shared" si="11"/>
        <v>149</v>
      </c>
      <c r="B520" s="62" t="s">
        <v>1211</v>
      </c>
      <c r="C520" s="63" t="s">
        <v>1372</v>
      </c>
      <c r="D520" s="62" t="s">
        <v>421</v>
      </c>
      <c r="E520" s="64">
        <v>2.94</v>
      </c>
      <c r="F520" s="65" t="s">
        <v>4</v>
      </c>
      <c r="G520" s="62">
        <v>17</v>
      </c>
      <c r="H520" s="62" t="s">
        <v>7</v>
      </c>
      <c r="I520" s="67">
        <v>3910000</v>
      </c>
      <c r="J520" s="71"/>
    </row>
    <row r="521" spans="1:10" x14ac:dyDescent="0.25">
      <c r="A521" s="62">
        <f t="shared" si="11"/>
        <v>150</v>
      </c>
      <c r="B521" s="62" t="s">
        <v>422</v>
      </c>
      <c r="C521" s="63" t="s">
        <v>491</v>
      </c>
      <c r="D521" s="62" t="s">
        <v>423</v>
      </c>
      <c r="E521" s="64">
        <v>3.35</v>
      </c>
      <c r="F521" s="65" t="s">
        <v>19</v>
      </c>
      <c r="G521" s="62">
        <v>17</v>
      </c>
      <c r="H521" s="62" t="s">
        <v>5</v>
      </c>
      <c r="I521" s="67">
        <v>4692000</v>
      </c>
      <c r="J521" s="71"/>
    </row>
    <row r="522" spans="1:10" x14ac:dyDescent="0.25">
      <c r="A522" s="62">
        <f t="shared" si="11"/>
        <v>151</v>
      </c>
      <c r="B522" s="62" t="s">
        <v>1204</v>
      </c>
      <c r="C522" s="63" t="s">
        <v>1365</v>
      </c>
      <c r="D522" s="62" t="s">
        <v>423</v>
      </c>
      <c r="E522" s="64">
        <v>3.13</v>
      </c>
      <c r="F522" s="65" t="s">
        <v>4</v>
      </c>
      <c r="G522" s="62">
        <v>15</v>
      </c>
      <c r="H522" s="62" t="s">
        <v>7</v>
      </c>
      <c r="I522" s="67">
        <v>3450000</v>
      </c>
      <c r="J522" s="71"/>
    </row>
    <row r="523" spans="1:10" x14ac:dyDescent="0.25">
      <c r="A523" s="62">
        <f t="shared" si="11"/>
        <v>152</v>
      </c>
      <c r="B523" s="62" t="s">
        <v>1214</v>
      </c>
      <c r="C523" s="63" t="s">
        <v>1374</v>
      </c>
      <c r="D523" s="62" t="s">
        <v>423</v>
      </c>
      <c r="E523" s="64">
        <v>2.88</v>
      </c>
      <c r="F523" s="65" t="s">
        <v>19</v>
      </c>
      <c r="G523" s="62">
        <v>17</v>
      </c>
      <c r="H523" s="62" t="s">
        <v>7</v>
      </c>
      <c r="I523" s="67">
        <v>3910000</v>
      </c>
      <c r="J523" s="71"/>
    </row>
    <row r="524" spans="1:10" x14ac:dyDescent="0.25">
      <c r="A524" s="62">
        <f t="shared" si="11"/>
        <v>153</v>
      </c>
      <c r="B524" s="62" t="s">
        <v>702</v>
      </c>
      <c r="C524" s="63" t="s">
        <v>742</v>
      </c>
      <c r="D524" s="62" t="s">
        <v>423</v>
      </c>
      <c r="E524" s="64">
        <v>2.71</v>
      </c>
      <c r="F524" s="65" t="s">
        <v>7</v>
      </c>
      <c r="G524" s="62">
        <v>17</v>
      </c>
      <c r="H524" s="62" t="s">
        <v>7</v>
      </c>
      <c r="I524" s="67">
        <v>3910000</v>
      </c>
      <c r="J524" s="71"/>
    </row>
    <row r="525" spans="1:10" x14ac:dyDescent="0.25">
      <c r="A525" s="62">
        <f t="shared" si="11"/>
        <v>154</v>
      </c>
      <c r="B525" s="62" t="s">
        <v>1210</v>
      </c>
      <c r="C525" s="63" t="s">
        <v>1371</v>
      </c>
      <c r="D525" s="62" t="s">
        <v>417</v>
      </c>
      <c r="E525" s="64">
        <v>3</v>
      </c>
      <c r="F525" s="65" t="s">
        <v>4</v>
      </c>
      <c r="G525" s="62">
        <v>15</v>
      </c>
      <c r="H525" s="62" t="s">
        <v>7</v>
      </c>
      <c r="I525" s="67">
        <v>3450000</v>
      </c>
      <c r="J525" s="71"/>
    </row>
    <row r="526" spans="1:10" x14ac:dyDescent="0.25">
      <c r="A526" s="62">
        <f t="shared" si="11"/>
        <v>155</v>
      </c>
      <c r="B526" s="62" t="s">
        <v>1251</v>
      </c>
      <c r="C526" s="63" t="s">
        <v>318</v>
      </c>
      <c r="D526" s="62" t="s">
        <v>744</v>
      </c>
      <c r="E526" s="64">
        <v>3.7</v>
      </c>
      <c r="F526" s="65" t="s">
        <v>4</v>
      </c>
      <c r="G526" s="62">
        <v>23</v>
      </c>
      <c r="H526" s="62" t="s">
        <v>5</v>
      </c>
      <c r="I526" s="67">
        <f>G526*276000</f>
        <v>6348000</v>
      </c>
      <c r="J526" s="71"/>
    </row>
    <row r="527" spans="1:10" x14ac:dyDescent="0.25">
      <c r="A527" s="62">
        <f t="shared" si="11"/>
        <v>156</v>
      </c>
      <c r="B527" s="62" t="s">
        <v>743</v>
      </c>
      <c r="C527" s="63" t="s">
        <v>750</v>
      </c>
      <c r="D527" s="62" t="s">
        <v>744</v>
      </c>
      <c r="E527" s="64">
        <v>3.4</v>
      </c>
      <c r="F527" s="65" t="s">
        <v>4</v>
      </c>
      <c r="G527" s="62">
        <v>20</v>
      </c>
      <c r="H527" s="62" t="s">
        <v>5</v>
      </c>
      <c r="I527" s="67">
        <f>G527*276000</f>
        <v>5520000</v>
      </c>
      <c r="J527" s="71"/>
    </row>
    <row r="528" spans="1:10" x14ac:dyDescent="0.25">
      <c r="A528" s="62">
        <f t="shared" si="11"/>
        <v>157</v>
      </c>
      <c r="B528" s="62" t="s">
        <v>746</v>
      </c>
      <c r="C528" s="63" t="s">
        <v>229</v>
      </c>
      <c r="D528" s="62" t="s">
        <v>744</v>
      </c>
      <c r="E528" s="64">
        <v>3.38</v>
      </c>
      <c r="F528" s="65" t="s">
        <v>4</v>
      </c>
      <c r="G528" s="62">
        <v>26</v>
      </c>
      <c r="H528" s="62" t="s">
        <v>5</v>
      </c>
      <c r="I528" s="67">
        <f>G528*276000</f>
        <v>7176000</v>
      </c>
      <c r="J528" s="71"/>
    </row>
    <row r="529" spans="1:10" x14ac:dyDescent="0.25">
      <c r="A529" s="62">
        <f t="shared" si="11"/>
        <v>158</v>
      </c>
      <c r="B529" s="62" t="s">
        <v>745</v>
      </c>
      <c r="C529" s="63" t="s">
        <v>751</v>
      </c>
      <c r="D529" s="62" t="s">
        <v>744</v>
      </c>
      <c r="E529" s="64">
        <v>3.35</v>
      </c>
      <c r="F529" s="65" t="s">
        <v>4</v>
      </c>
      <c r="G529" s="62">
        <v>17</v>
      </c>
      <c r="H529" s="62" t="s">
        <v>5</v>
      </c>
      <c r="I529" s="67">
        <f>G529*276000</f>
        <v>4692000</v>
      </c>
      <c r="J529" s="71"/>
    </row>
    <row r="530" spans="1:10" x14ac:dyDescent="0.25">
      <c r="A530" s="62">
        <f t="shared" si="11"/>
        <v>159</v>
      </c>
      <c r="B530" s="62" t="s">
        <v>748</v>
      </c>
      <c r="C530" s="63" t="s">
        <v>754</v>
      </c>
      <c r="D530" s="62" t="s">
        <v>744</v>
      </c>
      <c r="E530" s="64">
        <v>3.2</v>
      </c>
      <c r="F530" s="65" t="s">
        <v>4</v>
      </c>
      <c r="G530" s="62">
        <v>20</v>
      </c>
      <c r="H530" s="62" t="s">
        <v>5</v>
      </c>
      <c r="I530" s="67">
        <f>G530*276000</f>
        <v>5520000</v>
      </c>
      <c r="J530" s="71"/>
    </row>
    <row r="531" spans="1:10" x14ac:dyDescent="0.25">
      <c r="A531" s="62">
        <f t="shared" si="11"/>
        <v>160</v>
      </c>
      <c r="B531" s="62" t="s">
        <v>1252</v>
      </c>
      <c r="C531" s="63" t="s">
        <v>1408</v>
      </c>
      <c r="D531" s="62" t="s">
        <v>744</v>
      </c>
      <c r="E531" s="64">
        <v>3.33</v>
      </c>
      <c r="F531" s="65" t="s">
        <v>7</v>
      </c>
      <c r="G531" s="62">
        <v>24</v>
      </c>
      <c r="H531" s="62" t="s">
        <v>7</v>
      </c>
      <c r="I531" s="67">
        <f t="shared" ref="I531:I546" si="12">G531*230000</f>
        <v>5520000</v>
      </c>
      <c r="J531" s="71"/>
    </row>
    <row r="532" spans="1:10" x14ac:dyDescent="0.25">
      <c r="A532" s="62">
        <f t="shared" si="11"/>
        <v>161</v>
      </c>
      <c r="B532" s="62" t="s">
        <v>757</v>
      </c>
      <c r="C532" s="63" t="s">
        <v>759</v>
      </c>
      <c r="D532" s="62" t="s">
        <v>744</v>
      </c>
      <c r="E532" s="64">
        <v>3.29</v>
      </c>
      <c r="F532" s="65" t="s">
        <v>7</v>
      </c>
      <c r="G532" s="62">
        <v>17</v>
      </c>
      <c r="H532" s="62" t="s">
        <v>7</v>
      </c>
      <c r="I532" s="67">
        <f t="shared" si="12"/>
        <v>3910000</v>
      </c>
      <c r="J532" s="71"/>
    </row>
    <row r="533" spans="1:10" x14ac:dyDescent="0.25">
      <c r="A533" s="62">
        <f t="shared" ref="A533:A546" si="13">A532+1</f>
        <v>162</v>
      </c>
      <c r="B533" s="62" t="s">
        <v>749</v>
      </c>
      <c r="C533" s="63" t="s">
        <v>755</v>
      </c>
      <c r="D533" s="62" t="s">
        <v>744</v>
      </c>
      <c r="E533" s="64">
        <v>3.12</v>
      </c>
      <c r="F533" s="65" t="s">
        <v>7</v>
      </c>
      <c r="G533" s="62">
        <v>17</v>
      </c>
      <c r="H533" s="62" t="s">
        <v>7</v>
      </c>
      <c r="I533" s="67">
        <f t="shared" si="12"/>
        <v>3910000</v>
      </c>
      <c r="J533" s="71"/>
    </row>
    <row r="534" spans="1:10" x14ac:dyDescent="0.25">
      <c r="A534" s="62">
        <f t="shared" si="13"/>
        <v>163</v>
      </c>
      <c r="B534" s="62" t="s">
        <v>1253</v>
      </c>
      <c r="C534" s="63" t="s">
        <v>1409</v>
      </c>
      <c r="D534" s="62" t="s">
        <v>744</v>
      </c>
      <c r="E534" s="64">
        <v>3.05</v>
      </c>
      <c r="F534" s="65" t="s">
        <v>7</v>
      </c>
      <c r="G534" s="62">
        <v>19</v>
      </c>
      <c r="H534" s="62" t="s">
        <v>7</v>
      </c>
      <c r="I534" s="67">
        <f t="shared" si="12"/>
        <v>4370000</v>
      </c>
      <c r="J534" s="71"/>
    </row>
    <row r="535" spans="1:10" x14ac:dyDescent="0.25">
      <c r="A535" s="62">
        <f t="shared" si="13"/>
        <v>164</v>
      </c>
      <c r="B535" s="62" t="s">
        <v>747</v>
      </c>
      <c r="C535" s="63" t="s">
        <v>752</v>
      </c>
      <c r="D535" s="62" t="s">
        <v>744</v>
      </c>
      <c r="E535" s="64">
        <v>3.05</v>
      </c>
      <c r="F535" s="65" t="s">
        <v>7</v>
      </c>
      <c r="G535" s="62">
        <v>22</v>
      </c>
      <c r="H535" s="62" t="s">
        <v>7</v>
      </c>
      <c r="I535" s="67">
        <f t="shared" si="12"/>
        <v>5060000</v>
      </c>
      <c r="J535" s="71"/>
    </row>
    <row r="536" spans="1:10" x14ac:dyDescent="0.25">
      <c r="A536" s="62">
        <f t="shared" si="13"/>
        <v>165</v>
      </c>
      <c r="B536" s="62" t="s">
        <v>1254</v>
      </c>
      <c r="C536" s="63" t="s">
        <v>1410</v>
      </c>
      <c r="D536" s="62" t="s">
        <v>744</v>
      </c>
      <c r="E536" s="64">
        <v>2.96</v>
      </c>
      <c r="F536" s="65" t="s">
        <v>7</v>
      </c>
      <c r="G536" s="62">
        <v>23</v>
      </c>
      <c r="H536" s="62" t="s">
        <v>7</v>
      </c>
      <c r="I536" s="67">
        <f t="shared" si="12"/>
        <v>5290000</v>
      </c>
      <c r="J536" s="71"/>
    </row>
    <row r="537" spans="1:10" x14ac:dyDescent="0.25">
      <c r="A537" s="62">
        <f t="shared" si="13"/>
        <v>166</v>
      </c>
      <c r="B537" s="62" t="s">
        <v>1255</v>
      </c>
      <c r="C537" s="63" t="s">
        <v>1411</v>
      </c>
      <c r="D537" s="62" t="s">
        <v>744</v>
      </c>
      <c r="E537" s="64">
        <v>2.95</v>
      </c>
      <c r="F537" s="65" t="s">
        <v>7</v>
      </c>
      <c r="G537" s="62">
        <v>19</v>
      </c>
      <c r="H537" s="62" t="s">
        <v>7</v>
      </c>
      <c r="I537" s="67">
        <f t="shared" si="12"/>
        <v>4370000</v>
      </c>
      <c r="J537" s="71"/>
    </row>
    <row r="538" spans="1:10" x14ac:dyDescent="0.25">
      <c r="A538" s="62">
        <f t="shared" si="13"/>
        <v>167</v>
      </c>
      <c r="B538" s="62" t="s">
        <v>1256</v>
      </c>
      <c r="C538" s="63" t="s">
        <v>1412</v>
      </c>
      <c r="D538" s="62" t="s">
        <v>744</v>
      </c>
      <c r="E538" s="64">
        <v>2.88</v>
      </c>
      <c r="F538" s="65" t="s">
        <v>7</v>
      </c>
      <c r="G538" s="62">
        <v>17</v>
      </c>
      <c r="H538" s="62" t="s">
        <v>7</v>
      </c>
      <c r="I538" s="67">
        <f t="shared" si="12"/>
        <v>3910000</v>
      </c>
      <c r="J538" s="71"/>
    </row>
    <row r="539" spans="1:10" x14ac:dyDescent="0.25">
      <c r="A539" s="62">
        <f t="shared" si="13"/>
        <v>168</v>
      </c>
      <c r="B539" s="62" t="s">
        <v>1257</v>
      </c>
      <c r="C539" s="63" t="s">
        <v>1413</v>
      </c>
      <c r="D539" s="62" t="s">
        <v>744</v>
      </c>
      <c r="E539" s="64">
        <v>2.82</v>
      </c>
      <c r="F539" s="65" t="s">
        <v>7</v>
      </c>
      <c r="G539" s="62">
        <v>22</v>
      </c>
      <c r="H539" s="62" t="s">
        <v>7</v>
      </c>
      <c r="I539" s="67">
        <f t="shared" si="12"/>
        <v>5060000</v>
      </c>
      <c r="J539" s="71"/>
    </row>
    <row r="540" spans="1:10" x14ac:dyDescent="0.25">
      <c r="A540" s="62">
        <f t="shared" si="13"/>
        <v>169</v>
      </c>
      <c r="B540" s="62" t="s">
        <v>1258</v>
      </c>
      <c r="C540" s="63" t="s">
        <v>1414</v>
      </c>
      <c r="D540" s="62" t="s">
        <v>744</v>
      </c>
      <c r="E540" s="64">
        <v>2.74</v>
      </c>
      <c r="F540" s="65" t="s">
        <v>7</v>
      </c>
      <c r="G540" s="62">
        <v>23</v>
      </c>
      <c r="H540" s="62" t="s">
        <v>7</v>
      </c>
      <c r="I540" s="67">
        <f t="shared" si="12"/>
        <v>5290000</v>
      </c>
      <c r="J540" s="71"/>
    </row>
    <row r="541" spans="1:10" x14ac:dyDescent="0.25">
      <c r="A541" s="62">
        <f t="shared" si="13"/>
        <v>170</v>
      </c>
      <c r="B541" s="62" t="s">
        <v>1259</v>
      </c>
      <c r="C541" s="63" t="s">
        <v>1415</v>
      </c>
      <c r="D541" s="62" t="s">
        <v>744</v>
      </c>
      <c r="E541" s="64">
        <v>2.7</v>
      </c>
      <c r="F541" s="65" t="s">
        <v>7</v>
      </c>
      <c r="G541" s="62">
        <v>23</v>
      </c>
      <c r="H541" s="62" t="s">
        <v>7</v>
      </c>
      <c r="I541" s="67">
        <f t="shared" si="12"/>
        <v>5290000</v>
      </c>
      <c r="J541" s="71"/>
    </row>
    <row r="542" spans="1:10" x14ac:dyDescent="0.25">
      <c r="A542" s="62">
        <f t="shared" si="13"/>
        <v>171</v>
      </c>
      <c r="B542" s="62" t="s">
        <v>1260</v>
      </c>
      <c r="C542" s="63" t="s">
        <v>1416</v>
      </c>
      <c r="D542" s="62" t="s">
        <v>744</v>
      </c>
      <c r="E542" s="64">
        <v>2.68</v>
      </c>
      <c r="F542" s="65" t="s">
        <v>7</v>
      </c>
      <c r="G542" s="62">
        <v>22</v>
      </c>
      <c r="H542" s="62" t="s">
        <v>7</v>
      </c>
      <c r="I542" s="67">
        <f t="shared" si="12"/>
        <v>5060000</v>
      </c>
      <c r="J542" s="71"/>
    </row>
    <row r="543" spans="1:10" x14ac:dyDescent="0.25">
      <c r="A543" s="62">
        <f t="shared" si="13"/>
        <v>172</v>
      </c>
      <c r="B543" s="62" t="s">
        <v>1261</v>
      </c>
      <c r="C543" s="63" t="s">
        <v>1417</v>
      </c>
      <c r="D543" s="62" t="s">
        <v>744</v>
      </c>
      <c r="E543" s="64">
        <v>2.68</v>
      </c>
      <c r="F543" s="65" t="s">
        <v>7</v>
      </c>
      <c r="G543" s="62">
        <v>22</v>
      </c>
      <c r="H543" s="62" t="s">
        <v>7</v>
      </c>
      <c r="I543" s="67">
        <f t="shared" si="12"/>
        <v>5060000</v>
      </c>
      <c r="J543" s="71"/>
    </row>
    <row r="544" spans="1:10" x14ac:dyDescent="0.25">
      <c r="A544" s="62">
        <f t="shared" si="13"/>
        <v>173</v>
      </c>
      <c r="B544" s="62" t="s">
        <v>1262</v>
      </c>
      <c r="C544" s="63" t="s">
        <v>1418</v>
      </c>
      <c r="D544" s="62" t="s">
        <v>744</v>
      </c>
      <c r="E544" s="64">
        <v>2.63</v>
      </c>
      <c r="F544" s="65" t="s">
        <v>7</v>
      </c>
      <c r="G544" s="62">
        <v>19</v>
      </c>
      <c r="H544" s="62" t="s">
        <v>7</v>
      </c>
      <c r="I544" s="67">
        <f t="shared" si="12"/>
        <v>4370000</v>
      </c>
      <c r="J544" s="71"/>
    </row>
    <row r="545" spans="1:10" ht="41.25" x14ac:dyDescent="0.25">
      <c r="A545" s="62">
        <f t="shared" si="13"/>
        <v>174</v>
      </c>
      <c r="B545" s="73" t="s">
        <v>1251</v>
      </c>
      <c r="C545" s="78" t="s">
        <v>318</v>
      </c>
      <c r="D545" s="73" t="s">
        <v>744</v>
      </c>
      <c r="E545" s="75">
        <v>3.07</v>
      </c>
      <c r="F545" s="73" t="s">
        <v>7</v>
      </c>
      <c r="G545" s="73">
        <v>14</v>
      </c>
      <c r="H545" s="62" t="s">
        <v>7</v>
      </c>
      <c r="I545" s="67">
        <f t="shared" si="12"/>
        <v>3220000</v>
      </c>
      <c r="J545" s="89" t="s">
        <v>1492</v>
      </c>
    </row>
    <row r="546" spans="1:10" ht="41.25" x14ac:dyDescent="0.25">
      <c r="A546" s="62">
        <f t="shared" si="13"/>
        <v>175</v>
      </c>
      <c r="B546" s="73" t="s">
        <v>1252</v>
      </c>
      <c r="C546" s="78" t="s">
        <v>1408</v>
      </c>
      <c r="D546" s="73" t="s">
        <v>744</v>
      </c>
      <c r="E546" s="75">
        <v>2.79</v>
      </c>
      <c r="F546" s="73" t="s">
        <v>7</v>
      </c>
      <c r="G546" s="73">
        <v>14</v>
      </c>
      <c r="H546" s="62" t="s">
        <v>7</v>
      </c>
      <c r="I546" s="67">
        <f t="shared" si="12"/>
        <v>3220000</v>
      </c>
      <c r="J546" s="89" t="s">
        <v>1492</v>
      </c>
    </row>
    <row r="547" spans="1:10" x14ac:dyDescent="0.25">
      <c r="A547" s="115" t="s">
        <v>52</v>
      </c>
      <c r="B547" s="115"/>
      <c r="C547" s="115"/>
      <c r="D547" s="115"/>
      <c r="E547" s="115"/>
      <c r="F547" s="115"/>
      <c r="G547" s="115"/>
      <c r="H547" s="115"/>
      <c r="I547" s="70">
        <f>SUM(I372:I546)</f>
        <v>780068000</v>
      </c>
      <c r="J547" s="90"/>
    </row>
    <row r="548" spans="1:10" ht="27" x14ac:dyDescent="0.25">
      <c r="A548" s="56" t="s">
        <v>0</v>
      </c>
      <c r="B548" s="56" t="s">
        <v>63</v>
      </c>
      <c r="C548" s="57" t="s">
        <v>1</v>
      </c>
      <c r="D548" s="58" t="s">
        <v>64</v>
      </c>
      <c r="E548" s="59" t="s">
        <v>65</v>
      </c>
      <c r="F548" s="58" t="s">
        <v>66</v>
      </c>
      <c r="G548" s="58" t="s">
        <v>67</v>
      </c>
      <c r="H548" s="60" t="s">
        <v>68</v>
      </c>
      <c r="I548" s="61" t="s">
        <v>760</v>
      </c>
      <c r="J548" s="91" t="s">
        <v>1491</v>
      </c>
    </row>
    <row r="549" spans="1:10" x14ac:dyDescent="0.25">
      <c r="A549" s="62">
        <v>1</v>
      </c>
      <c r="B549" s="62" t="s">
        <v>653</v>
      </c>
      <c r="C549" s="79" t="s">
        <v>654</v>
      </c>
      <c r="D549" s="62" t="s">
        <v>184</v>
      </c>
      <c r="E549" s="64">
        <v>3.89</v>
      </c>
      <c r="F549" s="65" t="s">
        <v>19</v>
      </c>
      <c r="G549" s="62">
        <v>18</v>
      </c>
      <c r="H549" s="62" t="s">
        <v>19</v>
      </c>
      <c r="I549" s="67">
        <v>5796000</v>
      </c>
      <c r="J549" s="71"/>
    </row>
    <row r="550" spans="1:10" x14ac:dyDescent="0.25">
      <c r="A550" s="62">
        <v>2</v>
      </c>
      <c r="B550" s="62" t="s">
        <v>183</v>
      </c>
      <c r="C550" s="79" t="s">
        <v>299</v>
      </c>
      <c r="D550" s="62" t="s">
        <v>184</v>
      </c>
      <c r="E550" s="64">
        <v>3.89</v>
      </c>
      <c r="F550" s="65" t="s">
        <v>19</v>
      </c>
      <c r="G550" s="62">
        <v>18</v>
      </c>
      <c r="H550" s="62" t="s">
        <v>19</v>
      </c>
      <c r="I550" s="67">
        <v>5796000</v>
      </c>
      <c r="J550" s="71"/>
    </row>
    <row r="551" spans="1:10" x14ac:dyDescent="0.25">
      <c r="A551" s="62">
        <v>3</v>
      </c>
      <c r="B551" s="62" t="s">
        <v>651</v>
      </c>
      <c r="C551" s="79" t="s">
        <v>652</v>
      </c>
      <c r="D551" s="62" t="s">
        <v>185</v>
      </c>
      <c r="E551" s="64">
        <v>3.83</v>
      </c>
      <c r="F551" s="65" t="s">
        <v>19</v>
      </c>
      <c r="G551" s="62">
        <v>18</v>
      </c>
      <c r="H551" s="62" t="s">
        <v>19</v>
      </c>
      <c r="I551" s="67">
        <v>5796000</v>
      </c>
      <c r="J551" s="71"/>
    </row>
    <row r="552" spans="1:10" x14ac:dyDescent="0.25">
      <c r="A552" s="62">
        <v>4</v>
      </c>
      <c r="B552" s="62" t="s">
        <v>181</v>
      </c>
      <c r="C552" s="79" t="s">
        <v>297</v>
      </c>
      <c r="D552" s="62" t="s">
        <v>1263</v>
      </c>
      <c r="E552" s="64">
        <v>3.83</v>
      </c>
      <c r="F552" s="65" t="s">
        <v>4</v>
      </c>
      <c r="G552" s="62">
        <v>18</v>
      </c>
      <c r="H552" s="62" t="s">
        <v>5</v>
      </c>
      <c r="I552" s="67">
        <v>4968000</v>
      </c>
      <c r="J552" s="71"/>
    </row>
    <row r="553" spans="1:10" x14ac:dyDescent="0.25">
      <c r="A553" s="62">
        <v>5</v>
      </c>
      <c r="B553" s="62" t="s">
        <v>182</v>
      </c>
      <c r="C553" s="79" t="s">
        <v>298</v>
      </c>
      <c r="D553" s="62" t="s">
        <v>1263</v>
      </c>
      <c r="E553" s="64">
        <v>3.39</v>
      </c>
      <c r="F553" s="65" t="s">
        <v>4</v>
      </c>
      <c r="G553" s="62">
        <v>18</v>
      </c>
      <c r="H553" s="62" t="s">
        <v>5</v>
      </c>
      <c r="I553" s="67">
        <v>4968000</v>
      </c>
      <c r="J553" s="71"/>
    </row>
    <row r="554" spans="1:10" x14ac:dyDescent="0.25">
      <c r="A554" s="62">
        <v>6</v>
      </c>
      <c r="B554" s="62" t="s">
        <v>180</v>
      </c>
      <c r="C554" s="79" t="s">
        <v>296</v>
      </c>
      <c r="D554" s="62" t="s">
        <v>1264</v>
      </c>
      <c r="E554" s="64">
        <v>3.28</v>
      </c>
      <c r="F554" s="65" t="s">
        <v>19</v>
      </c>
      <c r="G554" s="62">
        <v>18</v>
      </c>
      <c r="H554" s="62" t="s">
        <v>5</v>
      </c>
      <c r="I554" s="67">
        <v>4968000</v>
      </c>
      <c r="J554" s="71"/>
    </row>
    <row r="555" spans="1:10" x14ac:dyDescent="0.25">
      <c r="A555" s="62">
        <v>7</v>
      </c>
      <c r="B555" s="62" t="s">
        <v>655</v>
      </c>
      <c r="C555" s="79" t="s">
        <v>232</v>
      </c>
      <c r="D555" s="62" t="s">
        <v>179</v>
      </c>
      <c r="E555" s="64">
        <v>3.33</v>
      </c>
      <c r="F555" s="65" t="s">
        <v>4</v>
      </c>
      <c r="G555" s="62">
        <v>18</v>
      </c>
      <c r="H555" s="62" t="s">
        <v>5</v>
      </c>
      <c r="I555" s="67">
        <v>4968000</v>
      </c>
      <c r="J555" s="71"/>
    </row>
    <row r="556" spans="1:10" x14ac:dyDescent="0.25">
      <c r="A556" s="62">
        <v>8</v>
      </c>
      <c r="B556" s="62" t="s">
        <v>178</v>
      </c>
      <c r="C556" s="79" t="s">
        <v>295</v>
      </c>
      <c r="D556" s="62" t="s">
        <v>179</v>
      </c>
      <c r="E556" s="64">
        <v>2.94</v>
      </c>
      <c r="F556" s="65" t="s">
        <v>4</v>
      </c>
      <c r="G556" s="62">
        <v>18</v>
      </c>
      <c r="H556" s="62" t="s">
        <v>7</v>
      </c>
      <c r="I556" s="67">
        <v>4140000</v>
      </c>
      <c r="J556" s="71"/>
    </row>
    <row r="557" spans="1:10" x14ac:dyDescent="0.25">
      <c r="A557" s="62">
        <v>9</v>
      </c>
      <c r="B557" s="62">
        <v>1551032395</v>
      </c>
      <c r="C557" s="79" t="s">
        <v>1419</v>
      </c>
      <c r="D557" s="62" t="s">
        <v>179</v>
      </c>
      <c r="E557" s="64">
        <v>2.67</v>
      </c>
      <c r="F557" s="65" t="s">
        <v>4</v>
      </c>
      <c r="G557" s="62">
        <v>18</v>
      </c>
      <c r="H557" s="62" t="s">
        <v>7</v>
      </c>
      <c r="I557" s="67">
        <v>4140000</v>
      </c>
      <c r="J557" s="71"/>
    </row>
    <row r="558" spans="1:10" x14ac:dyDescent="0.25">
      <c r="A558" s="114" t="s">
        <v>52</v>
      </c>
      <c r="B558" s="114"/>
      <c r="C558" s="114"/>
      <c r="D558" s="114"/>
      <c r="E558" s="114"/>
      <c r="F558" s="114"/>
      <c r="G558" s="114"/>
      <c r="H558" s="114"/>
      <c r="I558" s="69">
        <f>SUM(I549:I557)</f>
        <v>45540000</v>
      </c>
      <c r="J558" s="91"/>
    </row>
    <row r="559" spans="1:10" ht="27" x14ac:dyDescent="0.25">
      <c r="A559" s="56" t="s">
        <v>0</v>
      </c>
      <c r="B559" s="56" t="s">
        <v>63</v>
      </c>
      <c r="C559" s="57" t="s">
        <v>1</v>
      </c>
      <c r="D559" s="58" t="s">
        <v>64</v>
      </c>
      <c r="E559" s="59" t="s">
        <v>65</v>
      </c>
      <c r="F559" s="58" t="s">
        <v>66</v>
      </c>
      <c r="G559" s="58" t="s">
        <v>67</v>
      </c>
      <c r="H559" s="60" t="s">
        <v>68</v>
      </c>
      <c r="I559" s="61" t="s">
        <v>760</v>
      </c>
      <c r="J559" s="91" t="s">
        <v>1491</v>
      </c>
    </row>
    <row r="560" spans="1:10" x14ac:dyDescent="0.25">
      <c r="A560" s="62">
        <v>1</v>
      </c>
      <c r="B560" s="62" t="s">
        <v>99</v>
      </c>
      <c r="C560" s="80" t="s">
        <v>105</v>
      </c>
      <c r="D560" s="62" t="s">
        <v>645</v>
      </c>
      <c r="E560" s="64">
        <v>3.82</v>
      </c>
      <c r="F560" s="65" t="s">
        <v>19</v>
      </c>
      <c r="G560" s="62">
        <v>17</v>
      </c>
      <c r="H560" s="65" t="s">
        <v>19</v>
      </c>
      <c r="I560" s="67">
        <v>5474000</v>
      </c>
      <c r="J560" s="71"/>
    </row>
    <row r="561" spans="1:10" x14ac:dyDescent="0.25">
      <c r="A561" s="62">
        <v>2</v>
      </c>
      <c r="B561" s="62" t="s">
        <v>101</v>
      </c>
      <c r="C561" s="80" t="s">
        <v>107</v>
      </c>
      <c r="D561" s="62" t="s">
        <v>645</v>
      </c>
      <c r="E561" s="64">
        <v>3.82</v>
      </c>
      <c r="F561" s="65" t="s">
        <v>4</v>
      </c>
      <c r="G561" s="62">
        <v>17</v>
      </c>
      <c r="H561" s="81" t="s">
        <v>5</v>
      </c>
      <c r="I561" s="67">
        <v>4692000</v>
      </c>
      <c r="J561" s="71"/>
    </row>
    <row r="562" spans="1:10" x14ac:dyDescent="0.25">
      <c r="A562" s="62">
        <v>3</v>
      </c>
      <c r="B562" s="62" t="s">
        <v>100</v>
      </c>
      <c r="C562" s="80" t="s">
        <v>106</v>
      </c>
      <c r="D562" s="62" t="s">
        <v>645</v>
      </c>
      <c r="E562" s="64">
        <v>3.82</v>
      </c>
      <c r="F562" s="65" t="s">
        <v>4</v>
      </c>
      <c r="G562" s="62">
        <v>17</v>
      </c>
      <c r="H562" s="81" t="s">
        <v>5</v>
      </c>
      <c r="I562" s="67">
        <v>4692000</v>
      </c>
      <c r="J562" s="71"/>
    </row>
    <row r="563" spans="1:10" x14ac:dyDescent="0.25">
      <c r="A563" s="62">
        <v>4</v>
      </c>
      <c r="B563" s="62" t="s">
        <v>102</v>
      </c>
      <c r="C563" s="80" t="s">
        <v>108</v>
      </c>
      <c r="D563" s="62" t="s">
        <v>645</v>
      </c>
      <c r="E563" s="64">
        <v>3.76</v>
      </c>
      <c r="F563" s="65" t="s">
        <v>4</v>
      </c>
      <c r="G563" s="62">
        <v>17</v>
      </c>
      <c r="H563" s="81" t="s">
        <v>5</v>
      </c>
      <c r="I563" s="67">
        <v>4692000</v>
      </c>
      <c r="J563" s="71"/>
    </row>
    <row r="564" spans="1:10" x14ac:dyDescent="0.25">
      <c r="A564" s="62">
        <v>5</v>
      </c>
      <c r="B564" s="62" t="s">
        <v>103</v>
      </c>
      <c r="C564" s="80" t="s">
        <v>109</v>
      </c>
      <c r="D564" s="62" t="s">
        <v>647</v>
      </c>
      <c r="E564" s="64">
        <v>3.57</v>
      </c>
      <c r="F564" s="65" t="s">
        <v>19</v>
      </c>
      <c r="G564" s="62">
        <v>14</v>
      </c>
      <c r="H564" s="81" t="s">
        <v>7</v>
      </c>
      <c r="I564" s="67">
        <v>3220000</v>
      </c>
      <c r="J564" s="71"/>
    </row>
    <row r="565" spans="1:10" x14ac:dyDescent="0.25">
      <c r="A565" s="62">
        <v>6</v>
      </c>
      <c r="B565" s="62" t="s">
        <v>1265</v>
      </c>
      <c r="C565" s="80" t="s">
        <v>646</v>
      </c>
      <c r="D565" s="62" t="s">
        <v>647</v>
      </c>
      <c r="E565" s="64">
        <v>3.21</v>
      </c>
      <c r="F565" s="65" t="s">
        <v>19</v>
      </c>
      <c r="G565" s="62">
        <v>14</v>
      </c>
      <c r="H565" s="81" t="s">
        <v>7</v>
      </c>
      <c r="I565" s="67">
        <v>3220000</v>
      </c>
      <c r="J565" s="71"/>
    </row>
    <row r="566" spans="1:10" x14ac:dyDescent="0.25">
      <c r="A566" s="62">
        <v>7</v>
      </c>
      <c r="B566" s="62" t="s">
        <v>1266</v>
      </c>
      <c r="C566" s="80" t="s">
        <v>110</v>
      </c>
      <c r="D566" s="62" t="s">
        <v>647</v>
      </c>
      <c r="E566" s="64">
        <v>3.21</v>
      </c>
      <c r="F566" s="65" t="s">
        <v>19</v>
      </c>
      <c r="G566" s="62">
        <v>14</v>
      </c>
      <c r="H566" s="81" t="s">
        <v>7</v>
      </c>
      <c r="I566" s="67">
        <v>3220000</v>
      </c>
      <c r="J566" s="71"/>
    </row>
    <row r="567" spans="1:10" x14ac:dyDescent="0.25">
      <c r="A567" s="114" t="s">
        <v>52</v>
      </c>
      <c r="B567" s="114"/>
      <c r="C567" s="114"/>
      <c r="D567" s="114"/>
      <c r="E567" s="114"/>
      <c r="F567" s="114"/>
      <c r="G567" s="114"/>
      <c r="H567" s="114"/>
      <c r="I567" s="69">
        <f>SUM(I560:I566)</f>
        <v>29210000</v>
      </c>
      <c r="J567" s="91"/>
    </row>
    <row r="568" spans="1:10" ht="27" x14ac:dyDescent="0.25">
      <c r="A568" s="56" t="s">
        <v>0</v>
      </c>
      <c r="B568" s="56" t="s">
        <v>63</v>
      </c>
      <c r="C568" s="57" t="s">
        <v>1</v>
      </c>
      <c r="D568" s="58" t="s">
        <v>64</v>
      </c>
      <c r="E568" s="59" t="s">
        <v>65</v>
      </c>
      <c r="F568" s="58" t="s">
        <v>66</v>
      </c>
      <c r="G568" s="58" t="s">
        <v>67</v>
      </c>
      <c r="H568" s="60" t="s">
        <v>68</v>
      </c>
      <c r="I568" s="61" t="s">
        <v>760</v>
      </c>
      <c r="J568" s="91" t="s">
        <v>1491</v>
      </c>
    </row>
    <row r="569" spans="1:10" x14ac:dyDescent="0.25">
      <c r="A569" s="62">
        <v>1</v>
      </c>
      <c r="B569" s="62" t="s">
        <v>617</v>
      </c>
      <c r="C569" s="80" t="s">
        <v>114</v>
      </c>
      <c r="D569" s="62" t="s">
        <v>616</v>
      </c>
      <c r="E569" s="64">
        <v>3.84</v>
      </c>
      <c r="F569" s="65" t="s">
        <v>19</v>
      </c>
      <c r="G569" s="62">
        <v>19</v>
      </c>
      <c r="H569" s="81" t="s">
        <v>19</v>
      </c>
      <c r="I569" s="67">
        <v>6118000</v>
      </c>
      <c r="J569" s="71"/>
    </row>
    <row r="570" spans="1:10" x14ac:dyDescent="0.25">
      <c r="A570" s="62">
        <f t="shared" ref="A570:A588" si="14">A569+1</f>
        <v>2</v>
      </c>
      <c r="B570" s="62" t="s">
        <v>112</v>
      </c>
      <c r="C570" s="80" t="s">
        <v>115</v>
      </c>
      <c r="D570" s="62" t="s">
        <v>615</v>
      </c>
      <c r="E570" s="64">
        <v>3.68</v>
      </c>
      <c r="F570" s="65" t="s">
        <v>19</v>
      </c>
      <c r="G570" s="62">
        <v>19</v>
      </c>
      <c r="H570" s="81" t="s">
        <v>19</v>
      </c>
      <c r="I570" s="67">
        <v>6118000</v>
      </c>
      <c r="J570" s="71"/>
    </row>
    <row r="571" spans="1:10" x14ac:dyDescent="0.25">
      <c r="A571" s="62">
        <f t="shared" si="14"/>
        <v>3</v>
      </c>
      <c r="B571" s="62" t="s">
        <v>619</v>
      </c>
      <c r="C571" s="80" t="s">
        <v>624</v>
      </c>
      <c r="D571" s="62" t="s">
        <v>620</v>
      </c>
      <c r="E571" s="64">
        <v>3.53</v>
      </c>
      <c r="F571" s="65" t="s">
        <v>4</v>
      </c>
      <c r="G571" s="62">
        <v>19</v>
      </c>
      <c r="H571" s="81" t="s">
        <v>5</v>
      </c>
      <c r="I571" s="67">
        <v>5244000</v>
      </c>
      <c r="J571" s="71"/>
    </row>
    <row r="572" spans="1:10" x14ac:dyDescent="0.25">
      <c r="A572" s="62">
        <f t="shared" si="14"/>
        <v>4</v>
      </c>
      <c r="B572" s="62" t="s">
        <v>1268</v>
      </c>
      <c r="C572" s="80" t="s">
        <v>1307</v>
      </c>
      <c r="D572" s="62" t="s">
        <v>620</v>
      </c>
      <c r="E572" s="64">
        <v>3.53</v>
      </c>
      <c r="F572" s="65" t="s">
        <v>4</v>
      </c>
      <c r="G572" s="62">
        <v>19</v>
      </c>
      <c r="H572" s="81" t="s">
        <v>5</v>
      </c>
      <c r="I572" s="67">
        <v>5244000</v>
      </c>
      <c r="J572" s="71"/>
    </row>
    <row r="573" spans="1:10" x14ac:dyDescent="0.25">
      <c r="A573" s="62">
        <f t="shared" si="14"/>
        <v>5</v>
      </c>
      <c r="B573" s="62" t="s">
        <v>614</v>
      </c>
      <c r="C573" s="80" t="s">
        <v>623</v>
      </c>
      <c r="D573" s="62" t="s">
        <v>37</v>
      </c>
      <c r="E573" s="64">
        <v>3.79</v>
      </c>
      <c r="F573" s="65" t="s">
        <v>19</v>
      </c>
      <c r="G573" s="62">
        <v>19</v>
      </c>
      <c r="H573" s="81" t="s">
        <v>19</v>
      </c>
      <c r="I573" s="67">
        <v>6118000</v>
      </c>
      <c r="J573" s="71"/>
    </row>
    <row r="574" spans="1:10" x14ac:dyDescent="0.25">
      <c r="A574" s="62">
        <f t="shared" si="14"/>
        <v>6</v>
      </c>
      <c r="B574" s="62" t="s">
        <v>36</v>
      </c>
      <c r="C574" s="80" t="s">
        <v>85</v>
      </c>
      <c r="D574" s="62" t="s">
        <v>37</v>
      </c>
      <c r="E574" s="64">
        <v>3.63</v>
      </c>
      <c r="F574" s="65" t="s">
        <v>19</v>
      </c>
      <c r="G574" s="62">
        <v>19</v>
      </c>
      <c r="H574" s="81" t="s">
        <v>19</v>
      </c>
      <c r="I574" s="67">
        <v>6118000</v>
      </c>
      <c r="J574" s="71"/>
    </row>
    <row r="575" spans="1:10" x14ac:dyDescent="0.25">
      <c r="A575" s="62">
        <f t="shared" si="14"/>
        <v>7</v>
      </c>
      <c r="B575" s="62" t="s">
        <v>621</v>
      </c>
      <c r="C575" s="80" t="s">
        <v>625</v>
      </c>
      <c r="D575" s="62" t="s">
        <v>37</v>
      </c>
      <c r="E575" s="64">
        <v>4</v>
      </c>
      <c r="F575" s="65" t="s">
        <v>19</v>
      </c>
      <c r="G575" s="62">
        <v>19</v>
      </c>
      <c r="H575" s="81" t="s">
        <v>19</v>
      </c>
      <c r="I575" s="67">
        <v>6118000</v>
      </c>
      <c r="J575" s="71"/>
    </row>
    <row r="576" spans="1:10" x14ac:dyDescent="0.25">
      <c r="A576" s="62">
        <f t="shared" si="14"/>
        <v>8</v>
      </c>
      <c r="B576" s="62" t="s">
        <v>1269</v>
      </c>
      <c r="C576" s="80" t="s">
        <v>1308</v>
      </c>
      <c r="D576" s="62" t="s">
        <v>37</v>
      </c>
      <c r="E576" s="64">
        <v>3.89</v>
      </c>
      <c r="F576" s="65" t="s">
        <v>4</v>
      </c>
      <c r="G576" s="62">
        <v>19</v>
      </c>
      <c r="H576" s="81" t="s">
        <v>5</v>
      </c>
      <c r="I576" s="67">
        <v>5244000</v>
      </c>
      <c r="J576" s="71"/>
    </row>
    <row r="577" spans="1:10" x14ac:dyDescent="0.25">
      <c r="A577" s="62">
        <f t="shared" si="14"/>
        <v>9</v>
      </c>
      <c r="B577" s="62" t="s">
        <v>1270</v>
      </c>
      <c r="C577" s="80" t="s">
        <v>1309</v>
      </c>
      <c r="D577" s="62" t="s">
        <v>40</v>
      </c>
      <c r="E577" s="64">
        <v>3.33</v>
      </c>
      <c r="F577" s="65" t="s">
        <v>4</v>
      </c>
      <c r="G577" s="62">
        <v>18</v>
      </c>
      <c r="H577" s="81" t="s">
        <v>5</v>
      </c>
      <c r="I577" s="67">
        <v>4968000</v>
      </c>
      <c r="J577" s="71"/>
    </row>
    <row r="578" spans="1:10" x14ac:dyDescent="0.25">
      <c r="A578" s="62">
        <f t="shared" si="14"/>
        <v>10</v>
      </c>
      <c r="B578" s="62" t="s">
        <v>1271</v>
      </c>
      <c r="C578" s="80" t="s">
        <v>1310</v>
      </c>
      <c r="D578" s="62" t="s">
        <v>40</v>
      </c>
      <c r="E578" s="64">
        <v>3.33</v>
      </c>
      <c r="F578" s="65" t="s">
        <v>4</v>
      </c>
      <c r="G578" s="62">
        <v>18</v>
      </c>
      <c r="H578" s="81" t="s">
        <v>5</v>
      </c>
      <c r="I578" s="67">
        <v>4968000</v>
      </c>
      <c r="J578" s="71"/>
    </row>
    <row r="579" spans="1:10" x14ac:dyDescent="0.25">
      <c r="A579" s="62">
        <f t="shared" si="14"/>
        <v>11</v>
      </c>
      <c r="B579" s="62" t="s">
        <v>1275</v>
      </c>
      <c r="C579" s="80" t="s">
        <v>753</v>
      </c>
      <c r="D579" s="62" t="s">
        <v>40</v>
      </c>
      <c r="E579" s="64">
        <v>3.33</v>
      </c>
      <c r="F579" s="65" t="s">
        <v>7</v>
      </c>
      <c r="G579" s="62">
        <v>18</v>
      </c>
      <c r="H579" s="81" t="s">
        <v>5</v>
      </c>
      <c r="I579" s="67">
        <v>4140000</v>
      </c>
      <c r="J579" s="71"/>
    </row>
    <row r="580" spans="1:10" x14ac:dyDescent="0.25">
      <c r="A580" s="62">
        <f t="shared" si="14"/>
        <v>12</v>
      </c>
      <c r="B580" s="62" t="s">
        <v>1276</v>
      </c>
      <c r="C580" s="80" t="s">
        <v>1314</v>
      </c>
      <c r="D580" s="62" t="s">
        <v>40</v>
      </c>
      <c r="E580" s="64">
        <v>3.11</v>
      </c>
      <c r="F580" s="65" t="s">
        <v>4</v>
      </c>
      <c r="G580" s="62">
        <v>18</v>
      </c>
      <c r="H580" s="81" t="s">
        <v>7</v>
      </c>
      <c r="I580" s="67">
        <v>4140000</v>
      </c>
      <c r="J580" s="71"/>
    </row>
    <row r="581" spans="1:10" x14ac:dyDescent="0.25">
      <c r="A581" s="62">
        <f t="shared" si="14"/>
        <v>13</v>
      </c>
      <c r="B581" s="62" t="s">
        <v>31</v>
      </c>
      <c r="C581" s="80" t="s">
        <v>82</v>
      </c>
      <c r="D581" s="62" t="s">
        <v>32</v>
      </c>
      <c r="E581" s="64">
        <v>4</v>
      </c>
      <c r="F581" s="65" t="s">
        <v>19</v>
      </c>
      <c r="G581" s="62">
        <v>15</v>
      </c>
      <c r="H581" s="81" t="s">
        <v>19</v>
      </c>
      <c r="I581" s="67">
        <v>4830000</v>
      </c>
      <c r="J581" s="71"/>
    </row>
    <row r="582" spans="1:10" x14ac:dyDescent="0.25">
      <c r="A582" s="62">
        <f t="shared" si="14"/>
        <v>14</v>
      </c>
      <c r="B582" s="62" t="s">
        <v>1267</v>
      </c>
      <c r="C582" s="80" t="s">
        <v>1306</v>
      </c>
      <c r="D582" s="62" t="s">
        <v>32</v>
      </c>
      <c r="E582" s="64">
        <v>3.6</v>
      </c>
      <c r="F582" s="65" t="s">
        <v>19</v>
      </c>
      <c r="G582" s="62">
        <v>15</v>
      </c>
      <c r="H582" s="81" t="s">
        <v>19</v>
      </c>
      <c r="I582" s="67">
        <v>4830000</v>
      </c>
      <c r="J582" s="71"/>
    </row>
    <row r="583" spans="1:10" x14ac:dyDescent="0.25">
      <c r="A583" s="62">
        <f t="shared" si="14"/>
        <v>15</v>
      </c>
      <c r="B583" s="62" t="s">
        <v>1272</v>
      </c>
      <c r="C583" s="80" t="s">
        <v>1311</v>
      </c>
      <c r="D583" s="62" t="s">
        <v>32</v>
      </c>
      <c r="E583" s="64">
        <v>3.8</v>
      </c>
      <c r="F583" s="65" t="s">
        <v>4</v>
      </c>
      <c r="G583" s="62">
        <v>15</v>
      </c>
      <c r="H583" s="81" t="s">
        <v>5</v>
      </c>
      <c r="I583" s="67">
        <v>4140000</v>
      </c>
      <c r="J583" s="71"/>
    </row>
    <row r="584" spans="1:10" x14ac:dyDescent="0.25">
      <c r="A584" s="62">
        <f t="shared" si="14"/>
        <v>16</v>
      </c>
      <c r="B584" s="62" t="s">
        <v>1273</v>
      </c>
      <c r="C584" s="80" t="s">
        <v>1312</v>
      </c>
      <c r="D584" s="62" t="s">
        <v>32</v>
      </c>
      <c r="E584" s="64">
        <v>3.53</v>
      </c>
      <c r="F584" s="65" t="s">
        <v>4</v>
      </c>
      <c r="G584" s="62">
        <v>15</v>
      </c>
      <c r="H584" s="81" t="s">
        <v>5</v>
      </c>
      <c r="I584" s="67">
        <v>4140000</v>
      </c>
      <c r="J584" s="71"/>
    </row>
    <row r="585" spans="1:10" x14ac:dyDescent="0.25">
      <c r="A585" s="62">
        <f t="shared" si="14"/>
        <v>17</v>
      </c>
      <c r="B585" s="62" t="s">
        <v>1274</v>
      </c>
      <c r="C585" s="80" t="s">
        <v>1313</v>
      </c>
      <c r="D585" s="62" t="s">
        <v>41</v>
      </c>
      <c r="E585" s="64">
        <v>3.24</v>
      </c>
      <c r="F585" s="65" t="s">
        <v>19</v>
      </c>
      <c r="G585" s="62">
        <v>17</v>
      </c>
      <c r="H585" s="81" t="s">
        <v>5</v>
      </c>
      <c r="I585" s="67">
        <v>4692000</v>
      </c>
      <c r="J585" s="71"/>
    </row>
    <row r="586" spans="1:10" x14ac:dyDescent="0.25">
      <c r="A586" s="62">
        <f t="shared" si="14"/>
        <v>18</v>
      </c>
      <c r="B586" s="62" t="s">
        <v>1277</v>
      </c>
      <c r="C586" s="80" t="s">
        <v>1315</v>
      </c>
      <c r="D586" s="62" t="s">
        <v>41</v>
      </c>
      <c r="E586" s="64">
        <v>2.87</v>
      </c>
      <c r="F586" s="65" t="s">
        <v>19</v>
      </c>
      <c r="G586" s="62">
        <v>15</v>
      </c>
      <c r="H586" s="81" t="s">
        <v>7</v>
      </c>
      <c r="I586" s="67">
        <v>3450000</v>
      </c>
      <c r="J586" s="71"/>
    </row>
    <row r="587" spans="1:10" x14ac:dyDescent="0.25">
      <c r="A587" s="62">
        <f t="shared" si="14"/>
        <v>19</v>
      </c>
      <c r="B587" s="62" t="s">
        <v>1278</v>
      </c>
      <c r="C587" s="80" t="s">
        <v>1316</v>
      </c>
      <c r="D587" s="62" t="s">
        <v>41</v>
      </c>
      <c r="E587" s="64">
        <v>2.76</v>
      </c>
      <c r="F587" s="65" t="s">
        <v>19</v>
      </c>
      <c r="G587" s="62">
        <v>17</v>
      </c>
      <c r="H587" s="81" t="s">
        <v>7</v>
      </c>
      <c r="I587" s="67">
        <v>3910000</v>
      </c>
      <c r="J587" s="71"/>
    </row>
    <row r="588" spans="1:10" x14ac:dyDescent="0.25">
      <c r="A588" s="62">
        <f t="shared" si="14"/>
        <v>20</v>
      </c>
      <c r="B588" s="62" t="s">
        <v>1279</v>
      </c>
      <c r="C588" s="80" t="s">
        <v>1317</v>
      </c>
      <c r="D588" s="62" t="s">
        <v>1280</v>
      </c>
      <c r="E588" s="64">
        <v>3.12</v>
      </c>
      <c r="F588" s="65" t="s">
        <v>7</v>
      </c>
      <c r="G588" s="62">
        <v>17</v>
      </c>
      <c r="H588" s="81" t="s">
        <v>7</v>
      </c>
      <c r="I588" s="67">
        <v>3910000</v>
      </c>
      <c r="J588" s="71"/>
    </row>
    <row r="589" spans="1:10" x14ac:dyDescent="0.25">
      <c r="A589" s="115" t="s">
        <v>52</v>
      </c>
      <c r="B589" s="115"/>
      <c r="C589" s="115"/>
      <c r="D589" s="115"/>
      <c r="E589" s="115"/>
      <c r="F589" s="115"/>
      <c r="G589" s="115"/>
      <c r="H589" s="115"/>
      <c r="I589" s="70">
        <f>SUM(I569:I588)</f>
        <v>98440000</v>
      </c>
      <c r="J589" s="91"/>
    </row>
    <row r="590" spans="1:10" ht="27" x14ac:dyDescent="0.25">
      <c r="A590" s="56" t="s">
        <v>0</v>
      </c>
      <c r="B590" s="56" t="s">
        <v>63</v>
      </c>
      <c r="C590" s="57" t="s">
        <v>1</v>
      </c>
      <c r="D590" s="58" t="s">
        <v>64</v>
      </c>
      <c r="E590" s="59" t="s">
        <v>65</v>
      </c>
      <c r="F590" s="58" t="s">
        <v>66</v>
      </c>
      <c r="G590" s="58" t="s">
        <v>67</v>
      </c>
      <c r="H590" s="60" t="s">
        <v>68</v>
      </c>
      <c r="I590" s="61" t="s">
        <v>760</v>
      </c>
      <c r="J590" s="91" t="s">
        <v>1491</v>
      </c>
    </row>
    <row r="591" spans="1:10" x14ac:dyDescent="0.25">
      <c r="A591" s="84">
        <v>1</v>
      </c>
      <c r="B591" s="66" t="s">
        <v>1299</v>
      </c>
      <c r="C591" s="63" t="s">
        <v>955</v>
      </c>
      <c r="D591" s="66" t="s">
        <v>523</v>
      </c>
      <c r="E591" s="82">
        <v>4</v>
      </c>
      <c r="F591" s="81" t="s">
        <v>19</v>
      </c>
      <c r="G591" s="66">
        <v>16</v>
      </c>
      <c r="H591" s="81" t="s">
        <v>19</v>
      </c>
      <c r="I591" s="83">
        <v>4256000</v>
      </c>
      <c r="J591" s="71"/>
    </row>
    <row r="592" spans="1:10" x14ac:dyDescent="0.25">
      <c r="A592" s="84">
        <f t="shared" ref="A592:A623" si="15">A591+1</f>
        <v>2</v>
      </c>
      <c r="B592" s="66" t="s">
        <v>204</v>
      </c>
      <c r="C592" s="63" t="s">
        <v>313</v>
      </c>
      <c r="D592" s="66" t="s">
        <v>523</v>
      </c>
      <c r="E592" s="82">
        <v>4</v>
      </c>
      <c r="F592" s="81" t="s">
        <v>19</v>
      </c>
      <c r="G592" s="66">
        <v>16</v>
      </c>
      <c r="H592" s="81" t="s">
        <v>19</v>
      </c>
      <c r="I592" s="83">
        <v>4256000</v>
      </c>
      <c r="J592" s="71"/>
    </row>
    <row r="593" spans="1:10" x14ac:dyDescent="0.25">
      <c r="A593" s="84">
        <f t="shared" si="15"/>
        <v>3</v>
      </c>
      <c r="B593" s="66" t="s">
        <v>1297</v>
      </c>
      <c r="C593" s="63" t="s">
        <v>301</v>
      </c>
      <c r="D593" s="66" t="s">
        <v>1298</v>
      </c>
      <c r="E593" s="82">
        <v>4</v>
      </c>
      <c r="F593" s="81" t="s">
        <v>19</v>
      </c>
      <c r="G593" s="66">
        <v>16</v>
      </c>
      <c r="H593" s="81" t="s">
        <v>19</v>
      </c>
      <c r="I593" s="83">
        <v>4256000</v>
      </c>
      <c r="J593" s="71"/>
    </row>
    <row r="594" spans="1:10" x14ac:dyDescent="0.25">
      <c r="A594" s="84">
        <f t="shared" si="15"/>
        <v>4</v>
      </c>
      <c r="B594" s="66" t="s">
        <v>208</v>
      </c>
      <c r="C594" s="63" t="s">
        <v>314</v>
      </c>
      <c r="D594" s="66" t="s">
        <v>209</v>
      </c>
      <c r="E594" s="82">
        <v>3.85</v>
      </c>
      <c r="F594" s="81" t="s">
        <v>19</v>
      </c>
      <c r="G594" s="66">
        <v>20</v>
      </c>
      <c r="H594" s="81" t="s">
        <v>19</v>
      </c>
      <c r="I594" s="83">
        <v>5320000</v>
      </c>
      <c r="J594" s="71"/>
    </row>
    <row r="595" spans="1:10" x14ac:dyDescent="0.25">
      <c r="A595" s="84">
        <f t="shared" si="15"/>
        <v>5</v>
      </c>
      <c r="B595" s="66" t="s">
        <v>211</v>
      </c>
      <c r="C595" s="63" t="s">
        <v>315</v>
      </c>
      <c r="D595" s="66" t="s">
        <v>209</v>
      </c>
      <c r="E595" s="82">
        <v>3.81</v>
      </c>
      <c r="F595" s="81" t="s">
        <v>4</v>
      </c>
      <c r="G595" s="66">
        <v>16</v>
      </c>
      <c r="H595" s="81" t="s">
        <v>5</v>
      </c>
      <c r="I595" s="83">
        <v>3648000</v>
      </c>
      <c r="J595" s="71"/>
    </row>
    <row r="596" spans="1:10" x14ac:dyDescent="0.25">
      <c r="A596" s="84">
        <f t="shared" si="15"/>
        <v>6</v>
      </c>
      <c r="B596" s="66" t="s">
        <v>213</v>
      </c>
      <c r="C596" s="63" t="s">
        <v>316</v>
      </c>
      <c r="D596" s="66" t="s">
        <v>212</v>
      </c>
      <c r="E596" s="82">
        <v>3.75</v>
      </c>
      <c r="F596" s="81" t="s">
        <v>19</v>
      </c>
      <c r="G596" s="66">
        <v>20</v>
      </c>
      <c r="H596" s="81" t="s">
        <v>19</v>
      </c>
      <c r="I596" s="83">
        <v>5320000</v>
      </c>
      <c r="J596" s="71"/>
    </row>
    <row r="597" spans="1:10" x14ac:dyDescent="0.25">
      <c r="A597" s="84">
        <f t="shared" si="15"/>
        <v>7</v>
      </c>
      <c r="B597" s="66" t="s">
        <v>524</v>
      </c>
      <c r="C597" s="63" t="s">
        <v>525</v>
      </c>
      <c r="D597" s="66" t="s">
        <v>526</v>
      </c>
      <c r="E597" s="82">
        <v>3.82</v>
      </c>
      <c r="F597" s="81" t="s">
        <v>19</v>
      </c>
      <c r="G597" s="66">
        <v>17</v>
      </c>
      <c r="H597" s="81" t="s">
        <v>19</v>
      </c>
      <c r="I597" s="83">
        <v>4522000</v>
      </c>
      <c r="J597" s="71"/>
    </row>
    <row r="598" spans="1:10" x14ac:dyDescent="0.25">
      <c r="A598" s="84">
        <f t="shared" si="15"/>
        <v>8</v>
      </c>
      <c r="B598" s="62" t="s">
        <v>537</v>
      </c>
      <c r="C598" s="63" t="s">
        <v>538</v>
      </c>
      <c r="D598" s="62" t="s">
        <v>219</v>
      </c>
      <c r="E598" s="64">
        <v>3.73</v>
      </c>
      <c r="F598" s="65" t="s">
        <v>19</v>
      </c>
      <c r="G598" s="62">
        <v>11</v>
      </c>
      <c r="H598" s="81" t="s">
        <v>19</v>
      </c>
      <c r="I598" s="67">
        <v>3542000</v>
      </c>
      <c r="J598" s="71"/>
    </row>
    <row r="599" spans="1:10" x14ac:dyDescent="0.25">
      <c r="A599" s="84">
        <f t="shared" si="15"/>
        <v>9</v>
      </c>
      <c r="B599" s="62" t="s">
        <v>1303</v>
      </c>
      <c r="C599" s="63" t="s">
        <v>1437</v>
      </c>
      <c r="D599" s="62" t="s">
        <v>219</v>
      </c>
      <c r="E599" s="64">
        <v>3.38</v>
      </c>
      <c r="F599" s="65" t="s">
        <v>19</v>
      </c>
      <c r="G599" s="62">
        <v>13</v>
      </c>
      <c r="H599" s="81" t="s">
        <v>5</v>
      </c>
      <c r="I599" s="67">
        <v>3588000</v>
      </c>
      <c r="J599" s="71"/>
    </row>
    <row r="600" spans="1:10" x14ac:dyDescent="0.25">
      <c r="A600" s="84">
        <f t="shared" si="15"/>
        <v>10</v>
      </c>
      <c r="B600" s="62" t="s">
        <v>218</v>
      </c>
      <c r="C600" s="63" t="s">
        <v>321</v>
      </c>
      <c r="D600" s="62" t="s">
        <v>219</v>
      </c>
      <c r="E600" s="64">
        <v>3.29</v>
      </c>
      <c r="F600" s="65" t="s">
        <v>19</v>
      </c>
      <c r="G600" s="62">
        <v>17</v>
      </c>
      <c r="H600" s="81" t="s">
        <v>5</v>
      </c>
      <c r="I600" s="67">
        <v>4692000</v>
      </c>
      <c r="J600" s="71"/>
    </row>
    <row r="601" spans="1:10" x14ac:dyDescent="0.25">
      <c r="A601" s="84">
        <f t="shared" si="15"/>
        <v>11</v>
      </c>
      <c r="B601" s="62" t="s">
        <v>540</v>
      </c>
      <c r="C601" s="63" t="s">
        <v>541</v>
      </c>
      <c r="D601" s="62" t="s">
        <v>219</v>
      </c>
      <c r="E601" s="64">
        <v>3.24</v>
      </c>
      <c r="F601" s="65" t="s">
        <v>4</v>
      </c>
      <c r="G601" s="62">
        <v>17</v>
      </c>
      <c r="H601" s="81" t="s">
        <v>5</v>
      </c>
      <c r="I601" s="67">
        <v>4692000</v>
      </c>
      <c r="J601" s="71"/>
    </row>
    <row r="602" spans="1:10" x14ac:dyDescent="0.25">
      <c r="A602" s="84">
        <f t="shared" si="15"/>
        <v>12</v>
      </c>
      <c r="B602" s="62" t="s">
        <v>1305</v>
      </c>
      <c r="C602" s="63" t="s">
        <v>1439</v>
      </c>
      <c r="D602" s="62" t="s">
        <v>219</v>
      </c>
      <c r="E602" s="64">
        <v>3.18</v>
      </c>
      <c r="F602" s="65" t="s">
        <v>19</v>
      </c>
      <c r="G602" s="62">
        <v>17</v>
      </c>
      <c r="H602" s="81" t="s">
        <v>7</v>
      </c>
      <c r="I602" s="67">
        <v>3910000</v>
      </c>
      <c r="J602" s="71"/>
    </row>
    <row r="603" spans="1:10" x14ac:dyDescent="0.25">
      <c r="A603" s="84">
        <f t="shared" si="15"/>
        <v>13</v>
      </c>
      <c r="B603" s="62" t="s">
        <v>1302</v>
      </c>
      <c r="C603" s="63" t="s">
        <v>1436</v>
      </c>
      <c r="D603" s="62" t="s">
        <v>220</v>
      </c>
      <c r="E603" s="64">
        <v>4</v>
      </c>
      <c r="F603" s="65" t="s">
        <v>19</v>
      </c>
      <c r="G603" s="62">
        <v>2</v>
      </c>
      <c r="H603" s="81" t="s">
        <v>19</v>
      </c>
      <c r="I603" s="67">
        <v>644000</v>
      </c>
      <c r="J603" s="71"/>
    </row>
    <row r="604" spans="1:10" x14ac:dyDescent="0.25">
      <c r="A604" s="84">
        <f t="shared" si="15"/>
        <v>14</v>
      </c>
      <c r="B604" s="62" t="s">
        <v>539</v>
      </c>
      <c r="C604" s="63" t="s">
        <v>312</v>
      </c>
      <c r="D604" s="62" t="s">
        <v>220</v>
      </c>
      <c r="E604" s="64">
        <v>3.29</v>
      </c>
      <c r="F604" s="65" t="s">
        <v>4</v>
      </c>
      <c r="G604" s="62">
        <v>17</v>
      </c>
      <c r="H604" s="81" t="s">
        <v>5</v>
      </c>
      <c r="I604" s="67">
        <v>4692000</v>
      </c>
      <c r="J604" s="71"/>
    </row>
    <row r="605" spans="1:10" x14ac:dyDescent="0.25">
      <c r="A605" s="84">
        <f t="shared" si="15"/>
        <v>15</v>
      </c>
      <c r="B605" s="62" t="s">
        <v>1304</v>
      </c>
      <c r="C605" s="63" t="s">
        <v>1438</v>
      </c>
      <c r="D605" s="62" t="s">
        <v>220</v>
      </c>
      <c r="E605" s="64">
        <v>3.26</v>
      </c>
      <c r="F605" s="65" t="s">
        <v>19</v>
      </c>
      <c r="G605" s="62">
        <v>19</v>
      </c>
      <c r="H605" s="81" t="s">
        <v>5</v>
      </c>
      <c r="I605" s="67">
        <v>5244000</v>
      </c>
      <c r="J605" s="71"/>
    </row>
    <row r="606" spans="1:10" x14ac:dyDescent="0.25">
      <c r="A606" s="84">
        <f t="shared" si="15"/>
        <v>16</v>
      </c>
      <c r="B606" s="66" t="s">
        <v>1300</v>
      </c>
      <c r="C606" s="63" t="s">
        <v>1434</v>
      </c>
      <c r="D606" s="66" t="s">
        <v>207</v>
      </c>
      <c r="E606" s="82">
        <v>3.58</v>
      </c>
      <c r="F606" s="81" t="s">
        <v>19</v>
      </c>
      <c r="G606" s="66">
        <v>19</v>
      </c>
      <c r="H606" s="81" t="s">
        <v>5</v>
      </c>
      <c r="I606" s="83">
        <v>4332000</v>
      </c>
      <c r="J606" s="71"/>
    </row>
    <row r="607" spans="1:10" x14ac:dyDescent="0.25">
      <c r="A607" s="84">
        <f t="shared" si="15"/>
        <v>17</v>
      </c>
      <c r="B607" s="66" t="s">
        <v>531</v>
      </c>
      <c r="C607" s="63" t="s">
        <v>532</v>
      </c>
      <c r="D607" s="66" t="s">
        <v>207</v>
      </c>
      <c r="E607" s="82">
        <v>3.56</v>
      </c>
      <c r="F607" s="81" t="s">
        <v>19</v>
      </c>
      <c r="G607" s="66">
        <v>16</v>
      </c>
      <c r="H607" s="81" t="s">
        <v>5</v>
      </c>
      <c r="I607" s="83">
        <v>3648000</v>
      </c>
      <c r="J607" s="71"/>
    </row>
    <row r="608" spans="1:10" x14ac:dyDescent="0.25">
      <c r="A608" s="84">
        <f t="shared" si="15"/>
        <v>18</v>
      </c>
      <c r="B608" s="66" t="s">
        <v>528</v>
      </c>
      <c r="C608" s="63" t="s">
        <v>529</v>
      </c>
      <c r="D608" s="66" t="s">
        <v>207</v>
      </c>
      <c r="E608" s="82">
        <v>3.5</v>
      </c>
      <c r="F608" s="81" t="s">
        <v>19</v>
      </c>
      <c r="G608" s="66">
        <v>16</v>
      </c>
      <c r="H608" s="81" t="s">
        <v>5</v>
      </c>
      <c r="I608" s="83">
        <v>3648000</v>
      </c>
      <c r="J608" s="71"/>
    </row>
    <row r="609" spans="1:10" x14ac:dyDescent="0.25">
      <c r="A609" s="84">
        <f t="shared" si="15"/>
        <v>19</v>
      </c>
      <c r="B609" s="66" t="s">
        <v>206</v>
      </c>
      <c r="C609" s="63" t="s">
        <v>263</v>
      </c>
      <c r="D609" s="66" t="s">
        <v>205</v>
      </c>
      <c r="E609" s="82">
        <v>3.74</v>
      </c>
      <c r="F609" s="81" t="s">
        <v>19</v>
      </c>
      <c r="G609" s="66">
        <v>19</v>
      </c>
      <c r="H609" s="81" t="s">
        <v>19</v>
      </c>
      <c r="I609" s="83">
        <v>5054000</v>
      </c>
      <c r="J609" s="71"/>
    </row>
    <row r="610" spans="1:10" x14ac:dyDescent="0.25">
      <c r="A610" s="84">
        <f t="shared" si="15"/>
        <v>20</v>
      </c>
      <c r="B610" s="66" t="s">
        <v>1294</v>
      </c>
      <c r="C610" s="63" t="s">
        <v>1431</v>
      </c>
      <c r="D610" s="66" t="s">
        <v>521</v>
      </c>
      <c r="E610" s="82">
        <v>3.68</v>
      </c>
      <c r="F610" s="81" t="s">
        <v>19</v>
      </c>
      <c r="G610" s="66">
        <v>19</v>
      </c>
      <c r="H610" s="81" t="s">
        <v>19</v>
      </c>
      <c r="I610" s="83">
        <v>5054000</v>
      </c>
      <c r="J610" s="71"/>
    </row>
    <row r="611" spans="1:10" x14ac:dyDescent="0.25">
      <c r="A611" s="84">
        <f t="shared" si="15"/>
        <v>21</v>
      </c>
      <c r="B611" s="66" t="s">
        <v>1292</v>
      </c>
      <c r="C611" s="63" t="s">
        <v>1429</v>
      </c>
      <c r="D611" s="66" t="s">
        <v>518</v>
      </c>
      <c r="E611" s="82">
        <v>3.85</v>
      </c>
      <c r="F611" s="81" t="s">
        <v>19</v>
      </c>
      <c r="G611" s="66">
        <v>20</v>
      </c>
      <c r="H611" s="81" t="s">
        <v>19</v>
      </c>
      <c r="I611" s="83">
        <v>5320000</v>
      </c>
      <c r="J611" s="71"/>
    </row>
    <row r="612" spans="1:10" x14ac:dyDescent="0.25">
      <c r="A612" s="84">
        <f t="shared" si="15"/>
        <v>22</v>
      </c>
      <c r="B612" s="66" t="s">
        <v>201</v>
      </c>
      <c r="C612" s="63" t="s">
        <v>308</v>
      </c>
      <c r="D612" s="66" t="s">
        <v>518</v>
      </c>
      <c r="E612" s="82">
        <v>3.65</v>
      </c>
      <c r="F612" s="81" t="s">
        <v>19</v>
      </c>
      <c r="G612" s="66">
        <v>17</v>
      </c>
      <c r="H612" s="81" t="s">
        <v>19</v>
      </c>
      <c r="I612" s="83">
        <v>4522000</v>
      </c>
      <c r="J612" s="71"/>
    </row>
    <row r="613" spans="1:10" x14ac:dyDescent="0.25">
      <c r="A613" s="84">
        <f t="shared" si="15"/>
        <v>23</v>
      </c>
      <c r="B613" s="66" t="s">
        <v>202</v>
      </c>
      <c r="C613" s="63" t="s">
        <v>309</v>
      </c>
      <c r="D613" s="66" t="s">
        <v>518</v>
      </c>
      <c r="E613" s="82">
        <v>3.82</v>
      </c>
      <c r="F613" s="81" t="s">
        <v>4</v>
      </c>
      <c r="G613" s="66">
        <v>17</v>
      </c>
      <c r="H613" s="81" t="s">
        <v>5</v>
      </c>
      <c r="I613" s="83">
        <v>3876000</v>
      </c>
      <c r="J613" s="71"/>
    </row>
    <row r="614" spans="1:10" x14ac:dyDescent="0.25">
      <c r="A614" s="84">
        <f t="shared" si="15"/>
        <v>24</v>
      </c>
      <c r="B614" s="66" t="s">
        <v>203</v>
      </c>
      <c r="C614" s="63" t="s">
        <v>311</v>
      </c>
      <c r="D614" s="66" t="s">
        <v>519</v>
      </c>
      <c r="E614" s="82">
        <v>3.65</v>
      </c>
      <c r="F614" s="81" t="s">
        <v>19</v>
      </c>
      <c r="G614" s="66">
        <v>17</v>
      </c>
      <c r="H614" s="81" t="s">
        <v>19</v>
      </c>
      <c r="I614" s="83">
        <v>4522000</v>
      </c>
      <c r="J614" s="71"/>
    </row>
    <row r="615" spans="1:10" x14ac:dyDescent="0.25">
      <c r="A615" s="84">
        <f t="shared" si="15"/>
        <v>25</v>
      </c>
      <c r="B615" s="66" t="s">
        <v>1293</v>
      </c>
      <c r="C615" s="63" t="s">
        <v>1430</v>
      </c>
      <c r="D615" s="66" t="s">
        <v>519</v>
      </c>
      <c r="E615" s="82">
        <v>3.55</v>
      </c>
      <c r="F615" s="81" t="s">
        <v>4</v>
      </c>
      <c r="G615" s="66">
        <v>20</v>
      </c>
      <c r="H615" s="81" t="s">
        <v>5</v>
      </c>
      <c r="I615" s="83">
        <v>4560000</v>
      </c>
      <c r="J615" s="71"/>
    </row>
    <row r="616" spans="1:10" x14ac:dyDescent="0.25">
      <c r="A616" s="84">
        <f t="shared" si="15"/>
        <v>26</v>
      </c>
      <c r="B616" s="66" t="s">
        <v>196</v>
      </c>
      <c r="C616" s="63" t="s">
        <v>304</v>
      </c>
      <c r="D616" s="66" t="s">
        <v>520</v>
      </c>
      <c r="E616" s="82">
        <v>4</v>
      </c>
      <c r="F616" s="81" t="s">
        <v>19</v>
      </c>
      <c r="G616" s="66">
        <v>19</v>
      </c>
      <c r="H616" s="81" t="s">
        <v>19</v>
      </c>
      <c r="I616" s="83">
        <v>5054000</v>
      </c>
      <c r="J616" s="71"/>
    </row>
    <row r="617" spans="1:10" x14ac:dyDescent="0.25">
      <c r="A617" s="84">
        <f t="shared" si="15"/>
        <v>27</v>
      </c>
      <c r="B617" s="66" t="s">
        <v>197</v>
      </c>
      <c r="C617" s="63" t="s">
        <v>305</v>
      </c>
      <c r="D617" s="66" t="s">
        <v>520</v>
      </c>
      <c r="E617" s="82">
        <v>3.5</v>
      </c>
      <c r="F617" s="81" t="s">
        <v>19</v>
      </c>
      <c r="G617" s="66">
        <v>22</v>
      </c>
      <c r="H617" s="81" t="s">
        <v>5</v>
      </c>
      <c r="I617" s="83">
        <v>5016000</v>
      </c>
      <c r="J617" s="71"/>
    </row>
    <row r="618" spans="1:10" x14ac:dyDescent="0.25">
      <c r="A618" s="84">
        <f t="shared" si="15"/>
        <v>28</v>
      </c>
      <c r="B618" s="66" t="s">
        <v>224</v>
      </c>
      <c r="C618" s="63" t="s">
        <v>322</v>
      </c>
      <c r="D618" s="66" t="s">
        <v>223</v>
      </c>
      <c r="E618" s="82">
        <v>3.29</v>
      </c>
      <c r="F618" s="81" t="s">
        <v>19</v>
      </c>
      <c r="G618" s="66">
        <v>17</v>
      </c>
      <c r="H618" s="81" t="s">
        <v>5</v>
      </c>
      <c r="I618" s="83">
        <v>4692000</v>
      </c>
      <c r="J618" s="71"/>
    </row>
    <row r="619" spans="1:10" x14ac:dyDescent="0.25">
      <c r="A619" s="84">
        <f t="shared" si="15"/>
        <v>29</v>
      </c>
      <c r="B619" s="66" t="s">
        <v>221</v>
      </c>
      <c r="C619" s="63" t="s">
        <v>244</v>
      </c>
      <c r="D619" s="66" t="s">
        <v>222</v>
      </c>
      <c r="E619" s="82">
        <v>3.59</v>
      </c>
      <c r="F619" s="81" t="s">
        <v>19</v>
      </c>
      <c r="G619" s="66">
        <v>17</v>
      </c>
      <c r="H619" s="81" t="s">
        <v>5</v>
      </c>
      <c r="I619" s="83">
        <v>4692000</v>
      </c>
      <c r="J619" s="71"/>
    </row>
    <row r="620" spans="1:10" x14ac:dyDescent="0.25">
      <c r="A620" s="84">
        <f t="shared" si="15"/>
        <v>30</v>
      </c>
      <c r="B620" s="66" t="s">
        <v>225</v>
      </c>
      <c r="C620" s="63" t="s">
        <v>323</v>
      </c>
      <c r="D620" s="66" t="s">
        <v>222</v>
      </c>
      <c r="E620" s="82">
        <v>3.29</v>
      </c>
      <c r="F620" s="81" t="s">
        <v>4</v>
      </c>
      <c r="G620" s="66">
        <v>17</v>
      </c>
      <c r="H620" s="81" t="s">
        <v>5</v>
      </c>
      <c r="I620" s="83">
        <v>4692000</v>
      </c>
      <c r="J620" s="71"/>
    </row>
    <row r="621" spans="1:10" x14ac:dyDescent="0.25">
      <c r="A621" s="84">
        <f t="shared" si="15"/>
        <v>31</v>
      </c>
      <c r="B621" s="66" t="s">
        <v>535</v>
      </c>
      <c r="C621" s="63" t="s">
        <v>536</v>
      </c>
      <c r="D621" s="66" t="s">
        <v>222</v>
      </c>
      <c r="E621" s="82">
        <v>3</v>
      </c>
      <c r="F621" s="81" t="s">
        <v>4</v>
      </c>
      <c r="G621" s="66">
        <v>17</v>
      </c>
      <c r="H621" s="81" t="s">
        <v>7</v>
      </c>
      <c r="I621" s="83">
        <v>3910000</v>
      </c>
      <c r="J621" s="71"/>
    </row>
    <row r="622" spans="1:10" x14ac:dyDescent="0.25">
      <c r="A622" s="84">
        <f t="shared" si="15"/>
        <v>32</v>
      </c>
      <c r="B622" s="66" t="s">
        <v>226</v>
      </c>
      <c r="C622" s="63" t="s">
        <v>91</v>
      </c>
      <c r="D622" s="66" t="s">
        <v>222</v>
      </c>
      <c r="E622" s="82">
        <v>3</v>
      </c>
      <c r="F622" s="81" t="s">
        <v>4</v>
      </c>
      <c r="G622" s="66">
        <v>17</v>
      </c>
      <c r="H622" s="81" t="s">
        <v>7</v>
      </c>
      <c r="I622" s="83">
        <v>3910000</v>
      </c>
      <c r="J622" s="71"/>
    </row>
    <row r="623" spans="1:10" x14ac:dyDescent="0.25">
      <c r="A623" s="84">
        <f t="shared" si="15"/>
        <v>33</v>
      </c>
      <c r="B623" s="66" t="s">
        <v>533</v>
      </c>
      <c r="C623" s="63" t="s">
        <v>534</v>
      </c>
      <c r="D623" s="66" t="s">
        <v>222</v>
      </c>
      <c r="E623" s="82">
        <v>3</v>
      </c>
      <c r="F623" s="81" t="s">
        <v>19</v>
      </c>
      <c r="G623" s="66">
        <v>17</v>
      </c>
      <c r="H623" s="81" t="s">
        <v>7</v>
      </c>
      <c r="I623" s="83">
        <v>3910000</v>
      </c>
      <c r="J623" s="71"/>
    </row>
    <row r="624" spans="1:10" x14ac:dyDescent="0.25">
      <c r="A624" s="84">
        <f t="shared" ref="A624:A642" si="16">A623+1</f>
        <v>34</v>
      </c>
      <c r="B624" s="66" t="s">
        <v>1296</v>
      </c>
      <c r="C624" s="63" t="s">
        <v>1433</v>
      </c>
      <c r="D624" s="66" t="s">
        <v>200</v>
      </c>
      <c r="E624" s="82">
        <v>3.35</v>
      </c>
      <c r="F624" s="81" t="s">
        <v>4</v>
      </c>
      <c r="G624" s="66">
        <v>17</v>
      </c>
      <c r="H624" s="81" t="s">
        <v>5</v>
      </c>
      <c r="I624" s="83">
        <v>3876000</v>
      </c>
      <c r="J624" s="71"/>
    </row>
    <row r="625" spans="1:10" x14ac:dyDescent="0.25">
      <c r="A625" s="84">
        <f t="shared" si="16"/>
        <v>35</v>
      </c>
      <c r="B625" s="66" t="s">
        <v>1295</v>
      </c>
      <c r="C625" s="63" t="s">
        <v>1432</v>
      </c>
      <c r="D625" s="66" t="s">
        <v>199</v>
      </c>
      <c r="E625" s="82">
        <v>3.5</v>
      </c>
      <c r="F625" s="81" t="s">
        <v>19</v>
      </c>
      <c r="G625" s="66">
        <v>18</v>
      </c>
      <c r="H625" s="81" t="s">
        <v>5</v>
      </c>
      <c r="I625" s="83">
        <v>4104000</v>
      </c>
      <c r="J625" s="71"/>
    </row>
    <row r="626" spans="1:10" x14ac:dyDescent="0.25">
      <c r="A626" s="84">
        <f t="shared" si="16"/>
        <v>36</v>
      </c>
      <c r="B626" s="66" t="s">
        <v>198</v>
      </c>
      <c r="C626" s="63" t="s">
        <v>306</v>
      </c>
      <c r="D626" s="66" t="s">
        <v>199</v>
      </c>
      <c r="E626" s="82">
        <v>3.33</v>
      </c>
      <c r="F626" s="81" t="s">
        <v>19</v>
      </c>
      <c r="G626" s="66">
        <v>18</v>
      </c>
      <c r="H626" s="81" t="s">
        <v>5</v>
      </c>
      <c r="I626" s="83">
        <v>4104000</v>
      </c>
      <c r="J626" s="71"/>
    </row>
    <row r="627" spans="1:10" x14ac:dyDescent="0.25">
      <c r="A627" s="84">
        <f t="shared" si="16"/>
        <v>37</v>
      </c>
      <c r="B627" s="66" t="s">
        <v>1285</v>
      </c>
      <c r="C627" s="63" t="s">
        <v>1424</v>
      </c>
      <c r="D627" s="66" t="s">
        <v>188</v>
      </c>
      <c r="E627" s="82">
        <v>3.61</v>
      </c>
      <c r="F627" s="81" t="s">
        <v>19</v>
      </c>
      <c r="G627" s="66">
        <v>18</v>
      </c>
      <c r="H627" s="81" t="s">
        <v>19</v>
      </c>
      <c r="I627" s="83">
        <v>4788000</v>
      </c>
      <c r="J627" s="71"/>
    </row>
    <row r="628" spans="1:10" x14ac:dyDescent="0.25">
      <c r="A628" s="84">
        <f t="shared" si="16"/>
        <v>38</v>
      </c>
      <c r="B628" s="66" t="s">
        <v>186</v>
      </c>
      <c r="C628" s="63" t="s">
        <v>275</v>
      </c>
      <c r="D628" s="66" t="s">
        <v>187</v>
      </c>
      <c r="E628" s="82">
        <v>3.72</v>
      </c>
      <c r="F628" s="81" t="s">
        <v>19</v>
      </c>
      <c r="G628" s="66">
        <v>18</v>
      </c>
      <c r="H628" s="81" t="s">
        <v>19</v>
      </c>
      <c r="I628" s="83">
        <v>4788000</v>
      </c>
      <c r="J628" s="71"/>
    </row>
    <row r="629" spans="1:10" x14ac:dyDescent="0.25">
      <c r="A629" s="84">
        <f t="shared" si="16"/>
        <v>39</v>
      </c>
      <c r="B629" s="66" t="s">
        <v>189</v>
      </c>
      <c r="C629" s="63" t="s">
        <v>300</v>
      </c>
      <c r="D629" s="66" t="s">
        <v>187</v>
      </c>
      <c r="E629" s="82">
        <v>3.67</v>
      </c>
      <c r="F629" s="81" t="s">
        <v>19</v>
      </c>
      <c r="G629" s="66">
        <v>18</v>
      </c>
      <c r="H629" s="81" t="s">
        <v>19</v>
      </c>
      <c r="I629" s="83">
        <v>4788000</v>
      </c>
      <c r="J629" s="71"/>
    </row>
    <row r="630" spans="1:10" x14ac:dyDescent="0.25">
      <c r="A630" s="84">
        <f t="shared" si="16"/>
        <v>40</v>
      </c>
      <c r="B630" s="66" t="s">
        <v>1281</v>
      </c>
      <c r="C630" s="63" t="s">
        <v>1420</v>
      </c>
      <c r="D630" s="66" t="s">
        <v>191</v>
      </c>
      <c r="E630" s="82">
        <v>3.5</v>
      </c>
      <c r="F630" s="81" t="s">
        <v>4</v>
      </c>
      <c r="G630" s="66">
        <v>16</v>
      </c>
      <c r="H630" s="81" t="s">
        <v>5</v>
      </c>
      <c r="I630" s="83">
        <v>3648000</v>
      </c>
      <c r="J630" s="71"/>
    </row>
    <row r="631" spans="1:10" x14ac:dyDescent="0.25">
      <c r="A631" s="84">
        <f t="shared" si="16"/>
        <v>41</v>
      </c>
      <c r="B631" s="66" t="s">
        <v>192</v>
      </c>
      <c r="C631" s="63" t="s">
        <v>303</v>
      </c>
      <c r="D631" s="66" t="s">
        <v>191</v>
      </c>
      <c r="E631" s="82">
        <v>3.44</v>
      </c>
      <c r="F631" s="81" t="s">
        <v>4</v>
      </c>
      <c r="G631" s="66">
        <v>16</v>
      </c>
      <c r="H631" s="81" t="s">
        <v>5</v>
      </c>
      <c r="I631" s="83">
        <v>3648000</v>
      </c>
      <c r="J631" s="71"/>
    </row>
    <row r="632" spans="1:10" x14ac:dyDescent="0.25">
      <c r="A632" s="84">
        <f t="shared" si="16"/>
        <v>42</v>
      </c>
      <c r="B632" s="66" t="s">
        <v>190</v>
      </c>
      <c r="C632" s="63" t="s">
        <v>302</v>
      </c>
      <c r="D632" s="66" t="s">
        <v>191</v>
      </c>
      <c r="E632" s="82">
        <v>3.44</v>
      </c>
      <c r="F632" s="81" t="s">
        <v>19</v>
      </c>
      <c r="G632" s="66">
        <v>16</v>
      </c>
      <c r="H632" s="81" t="s">
        <v>5</v>
      </c>
      <c r="I632" s="83">
        <v>3648000</v>
      </c>
      <c r="J632" s="71"/>
    </row>
    <row r="633" spans="1:10" x14ac:dyDescent="0.25">
      <c r="A633" s="84">
        <f t="shared" si="16"/>
        <v>43</v>
      </c>
      <c r="B633" s="66" t="s">
        <v>514</v>
      </c>
      <c r="C633" s="63" t="s">
        <v>515</v>
      </c>
      <c r="D633" s="66" t="s">
        <v>193</v>
      </c>
      <c r="E633" s="82">
        <v>3.31</v>
      </c>
      <c r="F633" s="81" t="s">
        <v>19</v>
      </c>
      <c r="G633" s="66">
        <v>16</v>
      </c>
      <c r="H633" s="81" t="s">
        <v>5</v>
      </c>
      <c r="I633" s="83">
        <v>3648000</v>
      </c>
      <c r="J633" s="71"/>
    </row>
    <row r="634" spans="1:10" x14ac:dyDescent="0.25">
      <c r="A634" s="84">
        <f t="shared" si="16"/>
        <v>44</v>
      </c>
      <c r="B634" s="66" t="s">
        <v>1284</v>
      </c>
      <c r="C634" s="63" t="s">
        <v>1423</v>
      </c>
      <c r="D634" s="66" t="s">
        <v>193</v>
      </c>
      <c r="E634" s="82">
        <v>3.31</v>
      </c>
      <c r="F634" s="81" t="s">
        <v>19</v>
      </c>
      <c r="G634" s="66">
        <v>16</v>
      </c>
      <c r="H634" s="81" t="s">
        <v>5</v>
      </c>
      <c r="I634" s="83">
        <v>3648000</v>
      </c>
      <c r="J634" s="71"/>
    </row>
    <row r="635" spans="1:10" x14ac:dyDescent="0.25">
      <c r="A635" s="84">
        <f t="shared" si="16"/>
        <v>45</v>
      </c>
      <c r="B635" s="66" t="s">
        <v>1283</v>
      </c>
      <c r="C635" s="63" t="s">
        <v>1422</v>
      </c>
      <c r="D635" s="66" t="s">
        <v>194</v>
      </c>
      <c r="E635" s="82">
        <v>3.44</v>
      </c>
      <c r="F635" s="81" t="s">
        <v>4</v>
      </c>
      <c r="G635" s="66">
        <v>16</v>
      </c>
      <c r="H635" s="81" t="s">
        <v>5</v>
      </c>
      <c r="I635" s="83">
        <v>3648000</v>
      </c>
      <c r="J635" s="71"/>
    </row>
    <row r="636" spans="1:10" x14ac:dyDescent="0.25">
      <c r="A636" s="84">
        <f t="shared" si="16"/>
        <v>46</v>
      </c>
      <c r="B636" s="66" t="s">
        <v>1282</v>
      </c>
      <c r="C636" s="63" t="s">
        <v>1421</v>
      </c>
      <c r="D636" s="66" t="s">
        <v>195</v>
      </c>
      <c r="E636" s="82">
        <v>3.44</v>
      </c>
      <c r="F636" s="81" t="s">
        <v>4</v>
      </c>
      <c r="G636" s="66">
        <v>16</v>
      </c>
      <c r="H636" s="81" t="s">
        <v>5</v>
      </c>
      <c r="I636" s="83">
        <v>3648000</v>
      </c>
      <c r="J636" s="71"/>
    </row>
    <row r="637" spans="1:10" x14ac:dyDescent="0.25">
      <c r="A637" s="84">
        <f t="shared" si="16"/>
        <v>47</v>
      </c>
      <c r="B637" s="66" t="s">
        <v>516</v>
      </c>
      <c r="C637" s="63" t="s">
        <v>517</v>
      </c>
      <c r="D637" s="66" t="s">
        <v>195</v>
      </c>
      <c r="E637" s="82">
        <v>3.44</v>
      </c>
      <c r="F637" s="81" t="s">
        <v>4</v>
      </c>
      <c r="G637" s="66">
        <v>16</v>
      </c>
      <c r="H637" s="81" t="s">
        <v>5</v>
      </c>
      <c r="I637" s="83">
        <v>3648000</v>
      </c>
      <c r="J637" s="71"/>
    </row>
    <row r="638" spans="1:10" x14ac:dyDescent="0.25">
      <c r="A638" s="84">
        <f t="shared" si="16"/>
        <v>48</v>
      </c>
      <c r="B638" s="66" t="s">
        <v>1301</v>
      </c>
      <c r="C638" s="63" t="s">
        <v>1435</v>
      </c>
      <c r="D638" s="66" t="s">
        <v>227</v>
      </c>
      <c r="E638" s="82">
        <v>2.5299999999999998</v>
      </c>
      <c r="F638" s="81" t="s">
        <v>7</v>
      </c>
      <c r="G638" s="66">
        <v>17</v>
      </c>
      <c r="H638" s="81" t="s">
        <v>7</v>
      </c>
      <c r="I638" s="83">
        <v>3910000</v>
      </c>
      <c r="J638" s="71"/>
    </row>
    <row r="639" spans="1:10" x14ac:dyDescent="0.25">
      <c r="A639" s="84">
        <f t="shared" si="16"/>
        <v>49</v>
      </c>
      <c r="B639" s="66" t="s">
        <v>1288</v>
      </c>
      <c r="C639" s="63" t="s">
        <v>1426</v>
      </c>
      <c r="D639" s="66" t="s">
        <v>1289</v>
      </c>
      <c r="E639" s="82">
        <v>3.37</v>
      </c>
      <c r="F639" s="81" t="s">
        <v>4</v>
      </c>
      <c r="G639" s="66">
        <v>19</v>
      </c>
      <c r="H639" s="81" t="s">
        <v>5</v>
      </c>
      <c r="I639" s="83">
        <v>4332000</v>
      </c>
      <c r="J639" s="71"/>
    </row>
    <row r="640" spans="1:10" x14ac:dyDescent="0.25">
      <c r="A640" s="84">
        <f t="shared" si="16"/>
        <v>50</v>
      </c>
      <c r="B640" s="66" t="s">
        <v>1290</v>
      </c>
      <c r="C640" s="63" t="s">
        <v>1427</v>
      </c>
      <c r="D640" s="66" t="s">
        <v>1289</v>
      </c>
      <c r="E640" s="82">
        <v>3.29</v>
      </c>
      <c r="F640" s="81" t="s">
        <v>4</v>
      </c>
      <c r="G640" s="66">
        <v>17</v>
      </c>
      <c r="H640" s="81" t="s">
        <v>5</v>
      </c>
      <c r="I640" s="83">
        <v>3876000</v>
      </c>
      <c r="J640" s="71"/>
    </row>
    <row r="641" spans="1:10" x14ac:dyDescent="0.25">
      <c r="A641" s="84">
        <f t="shared" si="16"/>
        <v>51</v>
      </c>
      <c r="B641" s="66" t="s">
        <v>1291</v>
      </c>
      <c r="C641" s="63" t="s">
        <v>1428</v>
      </c>
      <c r="D641" s="66" t="s">
        <v>1289</v>
      </c>
      <c r="E641" s="82">
        <v>3.42</v>
      </c>
      <c r="F641" s="81" t="s">
        <v>7</v>
      </c>
      <c r="G641" s="66">
        <v>19</v>
      </c>
      <c r="H641" s="81" t="s">
        <v>5</v>
      </c>
      <c r="I641" s="83">
        <v>3610000</v>
      </c>
      <c r="J641" s="71"/>
    </row>
    <row r="642" spans="1:10" x14ac:dyDescent="0.25">
      <c r="A642" s="84">
        <f t="shared" si="16"/>
        <v>52</v>
      </c>
      <c r="B642" s="66" t="s">
        <v>1286</v>
      </c>
      <c r="C642" s="63" t="s">
        <v>1425</v>
      </c>
      <c r="D642" s="66" t="s">
        <v>1287</v>
      </c>
      <c r="E642" s="82">
        <v>3.38</v>
      </c>
      <c r="F642" s="81" t="s">
        <v>4</v>
      </c>
      <c r="G642" s="66">
        <v>16</v>
      </c>
      <c r="H642" s="81" t="s">
        <v>5</v>
      </c>
      <c r="I642" s="83">
        <v>3648000</v>
      </c>
      <c r="J642" s="71"/>
    </row>
    <row r="643" spans="1:10" x14ac:dyDescent="0.25">
      <c r="A643" s="125" t="s">
        <v>52</v>
      </c>
      <c r="B643" s="125"/>
      <c r="C643" s="125"/>
      <c r="D643" s="125"/>
      <c r="E643" s="125"/>
      <c r="F643" s="125"/>
      <c r="G643" s="125"/>
      <c r="H643" s="125"/>
      <c r="I643" s="85">
        <f>SUM(I591:I642)</f>
        <v>218002000</v>
      </c>
      <c r="J643" s="87"/>
    </row>
    <row r="644" spans="1:10" ht="27" x14ac:dyDescent="0.25">
      <c r="A644" s="56" t="s">
        <v>0</v>
      </c>
      <c r="B644" s="56" t="s">
        <v>63</v>
      </c>
      <c r="C644" s="57" t="s">
        <v>1</v>
      </c>
      <c r="D644" s="58" t="s">
        <v>64</v>
      </c>
      <c r="E644" s="59" t="s">
        <v>65</v>
      </c>
      <c r="F644" s="58" t="s">
        <v>66</v>
      </c>
      <c r="G644" s="58" t="s">
        <v>67</v>
      </c>
      <c r="H644" s="60" t="s">
        <v>68</v>
      </c>
      <c r="I644" s="61" t="s">
        <v>760</v>
      </c>
      <c r="J644" s="91" t="s">
        <v>1491</v>
      </c>
    </row>
    <row r="645" spans="1:10" x14ac:dyDescent="0.25">
      <c r="A645" s="62">
        <v>1</v>
      </c>
      <c r="B645" s="62" t="s">
        <v>136</v>
      </c>
      <c r="C645" s="86" t="s">
        <v>264</v>
      </c>
      <c r="D645" s="62" t="s">
        <v>137</v>
      </c>
      <c r="E645" s="64">
        <v>3.72</v>
      </c>
      <c r="F645" s="65" t="s">
        <v>19</v>
      </c>
      <c r="G645" s="62">
        <v>18</v>
      </c>
      <c r="H645" s="62" t="s">
        <v>19</v>
      </c>
      <c r="I645" s="67">
        <v>5796000</v>
      </c>
      <c r="J645" s="71"/>
    </row>
    <row r="646" spans="1:10" x14ac:dyDescent="0.25">
      <c r="A646" s="62">
        <f t="shared" ref="A646:A677" si="17">A645+1</f>
        <v>2</v>
      </c>
      <c r="B646" s="62" t="s">
        <v>147</v>
      </c>
      <c r="C646" s="86" t="s">
        <v>237</v>
      </c>
      <c r="D646" s="62" t="s">
        <v>137</v>
      </c>
      <c r="E646" s="64">
        <v>3.61</v>
      </c>
      <c r="F646" s="65" t="s">
        <v>19</v>
      </c>
      <c r="G646" s="62">
        <v>18</v>
      </c>
      <c r="H646" s="62" t="s">
        <v>19</v>
      </c>
      <c r="I646" s="67">
        <v>5796000</v>
      </c>
      <c r="J646" s="71"/>
    </row>
    <row r="647" spans="1:10" x14ac:dyDescent="0.25">
      <c r="A647" s="62">
        <f t="shared" si="17"/>
        <v>3</v>
      </c>
      <c r="B647" s="62" t="s">
        <v>143</v>
      </c>
      <c r="C647" s="86" t="s">
        <v>267</v>
      </c>
      <c r="D647" s="62" t="s">
        <v>137</v>
      </c>
      <c r="E647" s="64">
        <v>3.38</v>
      </c>
      <c r="F647" s="65" t="s">
        <v>19</v>
      </c>
      <c r="G647" s="62">
        <v>21</v>
      </c>
      <c r="H647" s="62" t="s">
        <v>5</v>
      </c>
      <c r="I647" s="67">
        <v>5796000</v>
      </c>
      <c r="J647" s="71"/>
    </row>
    <row r="648" spans="1:10" x14ac:dyDescent="0.25">
      <c r="A648" s="62">
        <f t="shared" si="17"/>
        <v>4</v>
      </c>
      <c r="B648" s="62" t="s">
        <v>1448</v>
      </c>
      <c r="C648" s="86" t="s">
        <v>1477</v>
      </c>
      <c r="D648" s="62" t="s">
        <v>137</v>
      </c>
      <c r="E648" s="64">
        <v>3.29</v>
      </c>
      <c r="F648" s="65" t="s">
        <v>4</v>
      </c>
      <c r="G648" s="62">
        <v>21</v>
      </c>
      <c r="H648" s="62" t="s">
        <v>5</v>
      </c>
      <c r="I648" s="67">
        <v>5796000</v>
      </c>
      <c r="J648" s="71"/>
    </row>
    <row r="649" spans="1:10" x14ac:dyDescent="0.25">
      <c r="A649" s="62">
        <f t="shared" si="17"/>
        <v>5</v>
      </c>
      <c r="B649" s="62" t="s">
        <v>1450</v>
      </c>
      <c r="C649" s="86" t="s">
        <v>1479</v>
      </c>
      <c r="D649" s="62" t="s">
        <v>137</v>
      </c>
      <c r="E649" s="64">
        <v>3.28</v>
      </c>
      <c r="F649" s="65" t="s">
        <v>4</v>
      </c>
      <c r="G649" s="62">
        <v>18</v>
      </c>
      <c r="H649" s="62" t="s">
        <v>5</v>
      </c>
      <c r="I649" s="67">
        <v>4968000</v>
      </c>
      <c r="J649" s="71"/>
    </row>
    <row r="650" spans="1:10" x14ac:dyDescent="0.25">
      <c r="A650" s="62">
        <f t="shared" si="17"/>
        <v>6</v>
      </c>
      <c r="B650" s="62" t="s">
        <v>151</v>
      </c>
      <c r="C650" s="86" t="s">
        <v>273</v>
      </c>
      <c r="D650" s="62" t="s">
        <v>149</v>
      </c>
      <c r="E650" s="64">
        <v>3.5</v>
      </c>
      <c r="F650" s="65" t="s">
        <v>19</v>
      </c>
      <c r="G650" s="62">
        <v>18</v>
      </c>
      <c r="H650" s="62" t="s">
        <v>5</v>
      </c>
      <c r="I650" s="67">
        <v>4968000</v>
      </c>
      <c r="J650" s="71"/>
    </row>
    <row r="651" spans="1:10" x14ac:dyDescent="0.25">
      <c r="A651" s="62">
        <f t="shared" si="17"/>
        <v>7</v>
      </c>
      <c r="B651" s="62" t="s">
        <v>148</v>
      </c>
      <c r="C651" s="86" t="s">
        <v>271</v>
      </c>
      <c r="D651" s="62" t="s">
        <v>149</v>
      </c>
      <c r="E651" s="64">
        <v>3.5</v>
      </c>
      <c r="F651" s="65" t="s">
        <v>19</v>
      </c>
      <c r="G651" s="62">
        <v>18</v>
      </c>
      <c r="H651" s="62" t="s">
        <v>5</v>
      </c>
      <c r="I651" s="67">
        <v>4968000</v>
      </c>
      <c r="J651" s="71"/>
    </row>
    <row r="652" spans="1:10" x14ac:dyDescent="0.25">
      <c r="A652" s="62">
        <f t="shared" si="17"/>
        <v>8</v>
      </c>
      <c r="B652" s="62" t="s">
        <v>584</v>
      </c>
      <c r="C652" s="86" t="s">
        <v>585</v>
      </c>
      <c r="D652" s="62" t="s">
        <v>149</v>
      </c>
      <c r="E652" s="64">
        <v>3.39</v>
      </c>
      <c r="F652" s="65" t="s">
        <v>19</v>
      </c>
      <c r="G652" s="62">
        <v>18</v>
      </c>
      <c r="H652" s="62" t="s">
        <v>5</v>
      </c>
      <c r="I652" s="67">
        <v>4968000</v>
      </c>
      <c r="J652" s="71"/>
    </row>
    <row r="653" spans="1:10" x14ac:dyDescent="0.25">
      <c r="A653" s="62">
        <f t="shared" si="17"/>
        <v>9</v>
      </c>
      <c r="B653" s="62" t="s">
        <v>1447</v>
      </c>
      <c r="C653" s="86" t="s">
        <v>1476</v>
      </c>
      <c r="D653" s="62" t="s">
        <v>149</v>
      </c>
      <c r="E653" s="64">
        <v>3.33</v>
      </c>
      <c r="F653" s="65" t="s">
        <v>19</v>
      </c>
      <c r="G653" s="62">
        <v>18</v>
      </c>
      <c r="H653" s="62" t="s">
        <v>5</v>
      </c>
      <c r="I653" s="67">
        <v>4968000</v>
      </c>
      <c r="J653" s="71"/>
    </row>
    <row r="654" spans="1:10" x14ac:dyDescent="0.25">
      <c r="A654" s="62">
        <f t="shared" si="17"/>
        <v>10</v>
      </c>
      <c r="B654" s="62" t="s">
        <v>1452</v>
      </c>
      <c r="C654" s="86" t="s">
        <v>1481</v>
      </c>
      <c r="D654" s="62" t="s">
        <v>149</v>
      </c>
      <c r="E654" s="64">
        <v>3.36</v>
      </c>
      <c r="F654" s="65" t="s">
        <v>4</v>
      </c>
      <c r="G654" s="62">
        <v>14</v>
      </c>
      <c r="H654" s="62" t="s">
        <v>5</v>
      </c>
      <c r="I654" s="67">
        <v>3864000</v>
      </c>
      <c r="J654" s="71"/>
    </row>
    <row r="655" spans="1:10" x14ac:dyDescent="0.25">
      <c r="A655" s="62">
        <f t="shared" si="17"/>
        <v>11</v>
      </c>
      <c r="B655" s="62" t="s">
        <v>1443</v>
      </c>
      <c r="C655" s="86" t="s">
        <v>244</v>
      </c>
      <c r="D655" s="62" t="s">
        <v>139</v>
      </c>
      <c r="E655" s="64">
        <v>3.61</v>
      </c>
      <c r="F655" s="65" t="s">
        <v>19</v>
      </c>
      <c r="G655" s="62">
        <v>18</v>
      </c>
      <c r="H655" s="62" t="s">
        <v>19</v>
      </c>
      <c r="I655" s="67">
        <v>5796000</v>
      </c>
      <c r="J655" s="71"/>
    </row>
    <row r="656" spans="1:10" x14ac:dyDescent="0.25">
      <c r="A656" s="62">
        <f t="shared" si="17"/>
        <v>12</v>
      </c>
      <c r="B656" s="62" t="s">
        <v>140</v>
      </c>
      <c r="C656" s="86" t="s">
        <v>266</v>
      </c>
      <c r="D656" s="62" t="s">
        <v>139</v>
      </c>
      <c r="E656" s="64">
        <v>3.5</v>
      </c>
      <c r="F656" s="65" t="s">
        <v>19</v>
      </c>
      <c r="G656" s="62">
        <v>18</v>
      </c>
      <c r="H656" s="62" t="s">
        <v>5</v>
      </c>
      <c r="I656" s="67">
        <v>4968000</v>
      </c>
      <c r="J656" s="71"/>
    </row>
    <row r="657" spans="1:10" x14ac:dyDescent="0.25">
      <c r="A657" s="62">
        <f t="shared" si="17"/>
        <v>13</v>
      </c>
      <c r="B657" s="62" t="s">
        <v>138</v>
      </c>
      <c r="C657" s="86" t="s">
        <v>265</v>
      </c>
      <c r="D657" s="62" t="s">
        <v>139</v>
      </c>
      <c r="E657" s="64">
        <v>3.39</v>
      </c>
      <c r="F657" s="65" t="s">
        <v>4</v>
      </c>
      <c r="G657" s="62">
        <v>23</v>
      </c>
      <c r="H657" s="62" t="s">
        <v>5</v>
      </c>
      <c r="I657" s="67">
        <v>6348000</v>
      </c>
      <c r="J657" s="71"/>
    </row>
    <row r="658" spans="1:10" x14ac:dyDescent="0.25">
      <c r="A658" s="62">
        <f t="shared" si="17"/>
        <v>14</v>
      </c>
      <c r="B658" s="62" t="s">
        <v>152</v>
      </c>
      <c r="C658" s="86" t="s">
        <v>274</v>
      </c>
      <c r="D658" s="62" t="s">
        <v>139</v>
      </c>
      <c r="E658" s="64">
        <v>3.28</v>
      </c>
      <c r="F658" s="65" t="s">
        <v>19</v>
      </c>
      <c r="G658" s="62">
        <v>18</v>
      </c>
      <c r="H658" s="62" t="s">
        <v>5</v>
      </c>
      <c r="I658" s="67">
        <v>4968000</v>
      </c>
      <c r="J658" s="71"/>
    </row>
    <row r="659" spans="1:10" x14ac:dyDescent="0.25">
      <c r="A659" s="62">
        <f t="shared" si="17"/>
        <v>15</v>
      </c>
      <c r="B659" s="62" t="s">
        <v>154</v>
      </c>
      <c r="C659" s="86" t="s">
        <v>277</v>
      </c>
      <c r="D659" s="62" t="s">
        <v>145</v>
      </c>
      <c r="E659" s="64">
        <v>3.92</v>
      </c>
      <c r="F659" s="65" t="s">
        <v>19</v>
      </c>
      <c r="G659" s="62">
        <v>25</v>
      </c>
      <c r="H659" s="62" t="s">
        <v>19</v>
      </c>
      <c r="I659" s="67">
        <v>8050000</v>
      </c>
      <c r="J659" s="71"/>
    </row>
    <row r="660" spans="1:10" x14ac:dyDescent="0.25">
      <c r="A660" s="62">
        <f t="shared" si="17"/>
        <v>16</v>
      </c>
      <c r="B660" s="62" t="s">
        <v>1442</v>
      </c>
      <c r="C660" s="86" t="s">
        <v>1473</v>
      </c>
      <c r="D660" s="62" t="s">
        <v>145</v>
      </c>
      <c r="E660" s="64">
        <v>3.67</v>
      </c>
      <c r="F660" s="65" t="s">
        <v>19</v>
      </c>
      <c r="G660" s="62">
        <v>18</v>
      </c>
      <c r="H660" s="62" t="s">
        <v>19</v>
      </c>
      <c r="I660" s="67">
        <v>5796000</v>
      </c>
      <c r="J660" s="71"/>
    </row>
    <row r="661" spans="1:10" x14ac:dyDescent="0.25">
      <c r="A661" s="62">
        <f t="shared" si="17"/>
        <v>17</v>
      </c>
      <c r="B661" s="62" t="s">
        <v>153</v>
      </c>
      <c r="C661" s="86" t="s">
        <v>276</v>
      </c>
      <c r="D661" s="62" t="s">
        <v>145</v>
      </c>
      <c r="E661" s="64">
        <v>3.53</v>
      </c>
      <c r="F661" s="65" t="s">
        <v>4</v>
      </c>
      <c r="G661" s="62">
        <v>17</v>
      </c>
      <c r="H661" s="62" t="s">
        <v>5</v>
      </c>
      <c r="I661" s="67">
        <v>4692000</v>
      </c>
      <c r="J661" s="71"/>
    </row>
    <row r="662" spans="1:10" x14ac:dyDescent="0.25">
      <c r="A662" s="62">
        <f t="shared" si="17"/>
        <v>18</v>
      </c>
      <c r="B662" s="62" t="s">
        <v>1444</v>
      </c>
      <c r="C662" s="86" t="s">
        <v>1474</v>
      </c>
      <c r="D662" s="62" t="s">
        <v>145</v>
      </c>
      <c r="E662" s="64">
        <v>3.47</v>
      </c>
      <c r="F662" s="65" t="s">
        <v>4</v>
      </c>
      <c r="G662" s="62">
        <v>19</v>
      </c>
      <c r="H662" s="62" t="s">
        <v>5</v>
      </c>
      <c r="I662" s="67">
        <v>5244000</v>
      </c>
      <c r="J662" s="71"/>
    </row>
    <row r="663" spans="1:10" x14ac:dyDescent="0.25">
      <c r="A663" s="62">
        <f t="shared" si="17"/>
        <v>19</v>
      </c>
      <c r="B663" s="62" t="s">
        <v>1445</v>
      </c>
      <c r="C663" s="86" t="s">
        <v>1475</v>
      </c>
      <c r="D663" s="62" t="s">
        <v>145</v>
      </c>
      <c r="E663" s="64">
        <v>3.47</v>
      </c>
      <c r="F663" s="65" t="s">
        <v>19</v>
      </c>
      <c r="G663" s="62">
        <v>19</v>
      </c>
      <c r="H663" s="62" t="s">
        <v>5</v>
      </c>
      <c r="I663" s="67">
        <v>5244000</v>
      </c>
      <c r="J663" s="71"/>
    </row>
    <row r="664" spans="1:10" x14ac:dyDescent="0.25">
      <c r="A664" s="62">
        <f t="shared" si="17"/>
        <v>20</v>
      </c>
      <c r="B664" s="62" t="s">
        <v>146</v>
      </c>
      <c r="C664" s="86" t="s">
        <v>270</v>
      </c>
      <c r="D664" s="62" t="s">
        <v>145</v>
      </c>
      <c r="E664" s="64">
        <v>3.4</v>
      </c>
      <c r="F664" s="65" t="s">
        <v>4</v>
      </c>
      <c r="G664" s="62">
        <v>20</v>
      </c>
      <c r="H664" s="62" t="s">
        <v>5</v>
      </c>
      <c r="I664" s="67">
        <v>5520000</v>
      </c>
      <c r="J664" s="71"/>
    </row>
    <row r="665" spans="1:10" x14ac:dyDescent="0.25">
      <c r="A665" s="62">
        <f t="shared" si="17"/>
        <v>21</v>
      </c>
      <c r="B665" s="62" t="s">
        <v>1446</v>
      </c>
      <c r="C665" s="86" t="s">
        <v>91</v>
      </c>
      <c r="D665" s="62" t="s">
        <v>145</v>
      </c>
      <c r="E665" s="64">
        <v>3.37</v>
      </c>
      <c r="F665" s="65" t="s">
        <v>4</v>
      </c>
      <c r="G665" s="62">
        <v>19</v>
      </c>
      <c r="H665" s="62" t="s">
        <v>5</v>
      </c>
      <c r="I665" s="67">
        <v>5244000</v>
      </c>
      <c r="J665" s="71"/>
    </row>
    <row r="666" spans="1:10" x14ac:dyDescent="0.25">
      <c r="A666" s="62">
        <f t="shared" si="17"/>
        <v>22</v>
      </c>
      <c r="B666" s="62" t="s">
        <v>1451</v>
      </c>
      <c r="C666" s="86" t="s">
        <v>1480</v>
      </c>
      <c r="D666" s="62" t="s">
        <v>145</v>
      </c>
      <c r="E666" s="64">
        <v>3.24</v>
      </c>
      <c r="F666" s="65" t="s">
        <v>4</v>
      </c>
      <c r="G666" s="62">
        <v>17</v>
      </c>
      <c r="H666" s="62" t="s">
        <v>5</v>
      </c>
      <c r="I666" s="67">
        <v>4692000</v>
      </c>
      <c r="J666" s="71"/>
    </row>
    <row r="667" spans="1:10" x14ac:dyDescent="0.25">
      <c r="A667" s="62">
        <f t="shared" si="17"/>
        <v>23</v>
      </c>
      <c r="B667" s="62" t="s">
        <v>150</v>
      </c>
      <c r="C667" s="86" t="s">
        <v>272</v>
      </c>
      <c r="D667" s="62" t="s">
        <v>142</v>
      </c>
      <c r="E667" s="64">
        <v>3.53</v>
      </c>
      <c r="F667" s="65" t="s">
        <v>19</v>
      </c>
      <c r="G667" s="62">
        <v>17</v>
      </c>
      <c r="H667" s="62" t="s">
        <v>5</v>
      </c>
      <c r="I667" s="67">
        <v>4692000</v>
      </c>
      <c r="J667" s="71"/>
    </row>
    <row r="668" spans="1:10" x14ac:dyDescent="0.25">
      <c r="A668" s="62">
        <f t="shared" si="17"/>
        <v>24</v>
      </c>
      <c r="B668" s="62" t="s">
        <v>144</v>
      </c>
      <c r="C668" s="86" t="s">
        <v>269</v>
      </c>
      <c r="D668" s="62" t="s">
        <v>142</v>
      </c>
      <c r="E668" s="64">
        <v>3.53</v>
      </c>
      <c r="F668" s="65" t="s">
        <v>19</v>
      </c>
      <c r="G668" s="62">
        <v>17</v>
      </c>
      <c r="H668" s="62" t="s">
        <v>5</v>
      </c>
      <c r="I668" s="67">
        <v>4692000</v>
      </c>
      <c r="J668" s="71"/>
    </row>
    <row r="669" spans="1:10" x14ac:dyDescent="0.25">
      <c r="A669" s="62">
        <f t="shared" si="17"/>
        <v>25</v>
      </c>
      <c r="B669" s="62" t="s">
        <v>1449</v>
      </c>
      <c r="C669" s="86" t="s">
        <v>1478</v>
      </c>
      <c r="D669" s="62" t="s">
        <v>142</v>
      </c>
      <c r="E669" s="64">
        <v>3.29</v>
      </c>
      <c r="F669" s="65" t="s">
        <v>19</v>
      </c>
      <c r="G669" s="62">
        <v>17</v>
      </c>
      <c r="H669" s="62" t="s">
        <v>5</v>
      </c>
      <c r="I669" s="67">
        <v>4692000</v>
      </c>
      <c r="J669" s="71"/>
    </row>
    <row r="670" spans="1:10" x14ac:dyDescent="0.25">
      <c r="A670" s="62">
        <f t="shared" si="17"/>
        <v>26</v>
      </c>
      <c r="B670" s="62" t="s">
        <v>141</v>
      </c>
      <c r="C670" s="86" t="s">
        <v>62</v>
      </c>
      <c r="D670" s="62" t="s">
        <v>142</v>
      </c>
      <c r="E670" s="64">
        <v>3.29</v>
      </c>
      <c r="F670" s="65" t="s">
        <v>19</v>
      </c>
      <c r="G670" s="62">
        <v>17</v>
      </c>
      <c r="H670" s="62" t="s">
        <v>5</v>
      </c>
      <c r="I670" s="67">
        <v>4692000</v>
      </c>
      <c r="J670" s="71"/>
    </row>
    <row r="671" spans="1:10" x14ac:dyDescent="0.25">
      <c r="A671" s="62">
        <f t="shared" si="17"/>
        <v>27</v>
      </c>
      <c r="B671" s="62" t="s">
        <v>588</v>
      </c>
      <c r="C671" s="86" t="s">
        <v>589</v>
      </c>
      <c r="D671" s="62" t="s">
        <v>156</v>
      </c>
      <c r="E671" s="64">
        <v>3.86</v>
      </c>
      <c r="F671" s="65" t="s">
        <v>19</v>
      </c>
      <c r="G671" s="62">
        <v>21</v>
      </c>
      <c r="H671" s="62" t="s">
        <v>19</v>
      </c>
      <c r="I671" s="67">
        <f>G671*322000</f>
        <v>6762000</v>
      </c>
      <c r="J671" s="71"/>
    </row>
    <row r="672" spans="1:10" x14ac:dyDescent="0.25">
      <c r="A672" s="62">
        <f t="shared" si="17"/>
        <v>28</v>
      </c>
      <c r="B672" s="62" t="s">
        <v>159</v>
      </c>
      <c r="C672" s="86" t="s">
        <v>282</v>
      </c>
      <c r="D672" s="62" t="s">
        <v>156</v>
      </c>
      <c r="E672" s="64">
        <v>3.61</v>
      </c>
      <c r="F672" s="65" t="s">
        <v>19</v>
      </c>
      <c r="G672" s="62">
        <v>18</v>
      </c>
      <c r="H672" s="62" t="s">
        <v>19</v>
      </c>
      <c r="I672" s="67">
        <f>G672*322000</f>
        <v>5796000</v>
      </c>
      <c r="J672" s="71"/>
    </row>
    <row r="673" spans="1:10" x14ac:dyDescent="0.25">
      <c r="A673" s="62">
        <f t="shared" si="17"/>
        <v>29</v>
      </c>
      <c r="B673" s="62" t="s">
        <v>155</v>
      </c>
      <c r="C673" s="86" t="s">
        <v>279</v>
      </c>
      <c r="D673" s="62" t="s">
        <v>156</v>
      </c>
      <c r="E673" s="64">
        <v>3.5</v>
      </c>
      <c r="F673" s="65" t="s">
        <v>4</v>
      </c>
      <c r="G673" s="62">
        <v>18</v>
      </c>
      <c r="H673" s="62" t="s">
        <v>5</v>
      </c>
      <c r="I673" s="67">
        <v>4968000</v>
      </c>
      <c r="J673" s="71"/>
    </row>
    <row r="674" spans="1:10" x14ac:dyDescent="0.25">
      <c r="A674" s="62">
        <f t="shared" si="17"/>
        <v>30</v>
      </c>
      <c r="B674" s="62" t="s">
        <v>590</v>
      </c>
      <c r="C674" s="86" t="s">
        <v>591</v>
      </c>
      <c r="D674" s="62" t="s">
        <v>156</v>
      </c>
      <c r="E674" s="64">
        <v>3.22</v>
      </c>
      <c r="F674" s="65" t="s">
        <v>4</v>
      </c>
      <c r="G674" s="62">
        <v>18</v>
      </c>
      <c r="H674" s="62" t="s">
        <v>5</v>
      </c>
      <c r="I674" s="67">
        <v>4968000</v>
      </c>
      <c r="J674" s="71"/>
    </row>
    <row r="675" spans="1:10" x14ac:dyDescent="0.25">
      <c r="A675" s="62">
        <f t="shared" si="17"/>
        <v>31</v>
      </c>
      <c r="B675" s="62" t="s">
        <v>1457</v>
      </c>
      <c r="C675" s="86" t="s">
        <v>1483</v>
      </c>
      <c r="D675" s="62" t="s">
        <v>167</v>
      </c>
      <c r="E675" s="64">
        <v>3.56</v>
      </c>
      <c r="F675" s="65" t="s">
        <v>4</v>
      </c>
      <c r="G675" s="62">
        <v>18</v>
      </c>
      <c r="H675" s="62" t="s">
        <v>5</v>
      </c>
      <c r="I675" s="67">
        <v>4968000</v>
      </c>
      <c r="J675" s="71"/>
    </row>
    <row r="676" spans="1:10" x14ac:dyDescent="0.25">
      <c r="A676" s="62">
        <f t="shared" si="17"/>
        <v>32</v>
      </c>
      <c r="B676" s="62" t="s">
        <v>1460</v>
      </c>
      <c r="C676" s="86" t="s">
        <v>424</v>
      </c>
      <c r="D676" s="62" t="s">
        <v>167</v>
      </c>
      <c r="E676" s="64">
        <v>3.5</v>
      </c>
      <c r="F676" s="65" t="s">
        <v>19</v>
      </c>
      <c r="G676" s="62">
        <v>18</v>
      </c>
      <c r="H676" s="62" t="s">
        <v>5</v>
      </c>
      <c r="I676" s="67">
        <v>4968000</v>
      </c>
      <c r="J676" s="71"/>
    </row>
    <row r="677" spans="1:10" x14ac:dyDescent="0.25">
      <c r="A677" s="62">
        <f t="shared" si="17"/>
        <v>33</v>
      </c>
      <c r="B677" s="62" t="s">
        <v>161</v>
      </c>
      <c r="C677" s="86" t="s">
        <v>284</v>
      </c>
      <c r="D677" s="62" t="s">
        <v>162</v>
      </c>
      <c r="E677" s="64">
        <v>3.47</v>
      </c>
      <c r="F677" s="65" t="s">
        <v>19</v>
      </c>
      <c r="G677" s="62">
        <v>15</v>
      </c>
      <c r="H677" s="62" t="s">
        <v>5</v>
      </c>
      <c r="I677" s="67">
        <v>4140000</v>
      </c>
      <c r="J677" s="71"/>
    </row>
    <row r="678" spans="1:10" x14ac:dyDescent="0.25">
      <c r="A678" s="62">
        <f t="shared" ref="A678:A707" si="18">A677+1</f>
        <v>34</v>
      </c>
      <c r="B678" s="62" t="s">
        <v>1462</v>
      </c>
      <c r="C678" s="86" t="s">
        <v>1380</v>
      </c>
      <c r="D678" s="62" t="s">
        <v>162</v>
      </c>
      <c r="E678" s="64">
        <v>3.33</v>
      </c>
      <c r="F678" s="65" t="s">
        <v>19</v>
      </c>
      <c r="G678" s="62">
        <v>18</v>
      </c>
      <c r="H678" s="62" t="s">
        <v>5</v>
      </c>
      <c r="I678" s="67">
        <v>4968000</v>
      </c>
      <c r="J678" s="71"/>
    </row>
    <row r="679" spans="1:10" x14ac:dyDescent="0.25">
      <c r="A679" s="62">
        <f t="shared" si="18"/>
        <v>35</v>
      </c>
      <c r="B679" s="62" t="s">
        <v>592</v>
      </c>
      <c r="C679" s="86" t="s">
        <v>593</v>
      </c>
      <c r="D679" s="62" t="s">
        <v>1458</v>
      </c>
      <c r="E679" s="64">
        <v>3.56</v>
      </c>
      <c r="F679" s="65" t="s">
        <v>19</v>
      </c>
      <c r="G679" s="62">
        <v>18</v>
      </c>
      <c r="H679" s="62" t="s">
        <v>5</v>
      </c>
      <c r="I679" s="67">
        <v>4968000</v>
      </c>
      <c r="J679" s="71"/>
    </row>
    <row r="680" spans="1:10" x14ac:dyDescent="0.25">
      <c r="A680" s="62">
        <f t="shared" si="18"/>
        <v>36</v>
      </c>
      <c r="B680" s="62" t="s">
        <v>594</v>
      </c>
      <c r="C680" s="86" t="s">
        <v>595</v>
      </c>
      <c r="D680" s="62" t="s">
        <v>1459</v>
      </c>
      <c r="E680" s="64">
        <v>3.5</v>
      </c>
      <c r="F680" s="65" t="s">
        <v>4</v>
      </c>
      <c r="G680" s="62">
        <v>16</v>
      </c>
      <c r="H680" s="62" t="s">
        <v>5</v>
      </c>
      <c r="I680" s="67">
        <v>4416000</v>
      </c>
      <c r="J680" s="71"/>
    </row>
    <row r="681" spans="1:10" x14ac:dyDescent="0.25">
      <c r="A681" s="62">
        <f t="shared" si="18"/>
        <v>37</v>
      </c>
      <c r="B681" s="62" t="s">
        <v>586</v>
      </c>
      <c r="C681" s="86" t="s">
        <v>587</v>
      </c>
      <c r="D681" s="62" t="s">
        <v>1453</v>
      </c>
      <c r="E681" s="64">
        <v>3.93</v>
      </c>
      <c r="F681" s="65" t="s">
        <v>19</v>
      </c>
      <c r="G681" s="62">
        <v>14</v>
      </c>
      <c r="H681" s="62" t="s">
        <v>19</v>
      </c>
      <c r="I681" s="67">
        <v>4508000</v>
      </c>
      <c r="J681" s="71"/>
    </row>
    <row r="682" spans="1:10" x14ac:dyDescent="0.25">
      <c r="A682" s="62">
        <f t="shared" si="18"/>
        <v>38</v>
      </c>
      <c r="B682" s="62" t="s">
        <v>1456</v>
      </c>
      <c r="C682" s="86" t="s">
        <v>1482</v>
      </c>
      <c r="D682" s="62" t="s">
        <v>1453</v>
      </c>
      <c r="E682" s="64">
        <v>3.72</v>
      </c>
      <c r="F682" s="65" t="s">
        <v>19</v>
      </c>
      <c r="G682" s="62">
        <v>18</v>
      </c>
      <c r="H682" s="62" t="s">
        <v>19</v>
      </c>
      <c r="I682" s="67">
        <v>5796000</v>
      </c>
      <c r="J682" s="71"/>
    </row>
    <row r="683" spans="1:10" x14ac:dyDescent="0.25">
      <c r="A683" s="62">
        <f t="shared" si="18"/>
        <v>39</v>
      </c>
      <c r="B683" s="62" t="s">
        <v>158</v>
      </c>
      <c r="C683" s="86" t="s">
        <v>281</v>
      </c>
      <c r="D683" s="62" t="s">
        <v>1453</v>
      </c>
      <c r="E683" s="64">
        <v>3.59</v>
      </c>
      <c r="F683" s="65" t="s">
        <v>19</v>
      </c>
      <c r="G683" s="62">
        <v>17</v>
      </c>
      <c r="H683" s="62" t="s">
        <v>5</v>
      </c>
      <c r="I683" s="67">
        <v>4692000</v>
      </c>
      <c r="J683" s="71"/>
    </row>
    <row r="684" spans="1:10" x14ac:dyDescent="0.25">
      <c r="A684" s="62">
        <f t="shared" si="18"/>
        <v>40</v>
      </c>
      <c r="B684" s="62" t="s">
        <v>157</v>
      </c>
      <c r="C684" s="86" t="s">
        <v>280</v>
      </c>
      <c r="D684" s="62" t="s">
        <v>1453</v>
      </c>
      <c r="E684" s="64">
        <v>3.56</v>
      </c>
      <c r="F684" s="65" t="s">
        <v>4</v>
      </c>
      <c r="G684" s="62">
        <v>16</v>
      </c>
      <c r="H684" s="62" t="s">
        <v>5</v>
      </c>
      <c r="I684" s="67">
        <v>4416000</v>
      </c>
      <c r="J684" s="71"/>
    </row>
    <row r="685" spans="1:10" x14ac:dyDescent="0.25">
      <c r="A685" s="62">
        <f t="shared" si="18"/>
        <v>41</v>
      </c>
      <c r="B685" s="62" t="s">
        <v>1454</v>
      </c>
      <c r="C685" s="86" t="s">
        <v>481</v>
      </c>
      <c r="D685" s="62" t="s">
        <v>1455</v>
      </c>
      <c r="E685" s="64">
        <v>3.75</v>
      </c>
      <c r="F685" s="65" t="s">
        <v>19</v>
      </c>
      <c r="G685" s="62">
        <v>16</v>
      </c>
      <c r="H685" s="62" t="s">
        <v>19</v>
      </c>
      <c r="I685" s="67">
        <v>5152000</v>
      </c>
      <c r="J685" s="71"/>
    </row>
    <row r="686" spans="1:10" x14ac:dyDescent="0.25">
      <c r="A686" s="62">
        <f t="shared" si="18"/>
        <v>42</v>
      </c>
      <c r="B686" s="62" t="s">
        <v>160</v>
      </c>
      <c r="C686" s="86" t="s">
        <v>283</v>
      </c>
      <c r="D686" s="62" t="s">
        <v>1455</v>
      </c>
      <c r="E686" s="64">
        <v>3.69</v>
      </c>
      <c r="F686" s="65" t="s">
        <v>19</v>
      </c>
      <c r="G686" s="62">
        <v>16</v>
      </c>
      <c r="H686" s="62" t="s">
        <v>19</v>
      </c>
      <c r="I686" s="67">
        <v>5152000</v>
      </c>
      <c r="J686" s="71"/>
    </row>
    <row r="687" spans="1:10" x14ac:dyDescent="0.25">
      <c r="A687" s="62">
        <f t="shared" si="18"/>
        <v>43</v>
      </c>
      <c r="B687" s="62" t="s">
        <v>163</v>
      </c>
      <c r="C687" s="86" t="s">
        <v>285</v>
      </c>
      <c r="D687" s="62" t="s">
        <v>1455</v>
      </c>
      <c r="E687" s="64">
        <v>3.63</v>
      </c>
      <c r="F687" s="65" t="s">
        <v>19</v>
      </c>
      <c r="G687" s="62">
        <v>16</v>
      </c>
      <c r="H687" s="62" t="s">
        <v>19</v>
      </c>
      <c r="I687" s="67">
        <v>5152000</v>
      </c>
      <c r="J687" s="71"/>
    </row>
    <row r="688" spans="1:10" x14ac:dyDescent="0.25">
      <c r="A688" s="62">
        <f t="shared" si="18"/>
        <v>44</v>
      </c>
      <c r="B688" s="62" t="s">
        <v>166</v>
      </c>
      <c r="C688" s="86" t="s">
        <v>288</v>
      </c>
      <c r="D688" s="62" t="s">
        <v>1455</v>
      </c>
      <c r="E688" s="64">
        <v>3.59</v>
      </c>
      <c r="F688" s="65" t="s">
        <v>19</v>
      </c>
      <c r="G688" s="62">
        <v>17</v>
      </c>
      <c r="H688" s="62" t="s">
        <v>5</v>
      </c>
      <c r="I688" s="67">
        <v>4692000</v>
      </c>
      <c r="J688" s="71"/>
    </row>
    <row r="689" spans="1:10" x14ac:dyDescent="0.25">
      <c r="A689" s="62">
        <f t="shared" si="18"/>
        <v>45</v>
      </c>
      <c r="B689" s="62" t="s">
        <v>1461</v>
      </c>
      <c r="C689" s="86" t="s">
        <v>714</v>
      </c>
      <c r="D689" s="62" t="s">
        <v>1455</v>
      </c>
      <c r="E689" s="64">
        <v>3.43</v>
      </c>
      <c r="F689" s="65" t="s">
        <v>19</v>
      </c>
      <c r="G689" s="62">
        <v>14</v>
      </c>
      <c r="H689" s="62" t="s">
        <v>5</v>
      </c>
      <c r="I689" s="67">
        <v>3864000</v>
      </c>
      <c r="J689" s="71"/>
    </row>
    <row r="690" spans="1:10" x14ac:dyDescent="0.25">
      <c r="A690" s="62">
        <f t="shared" si="18"/>
        <v>46</v>
      </c>
      <c r="B690" s="62" t="s">
        <v>165</v>
      </c>
      <c r="C690" s="86" t="s">
        <v>287</v>
      </c>
      <c r="D690" s="62" t="s">
        <v>1455</v>
      </c>
      <c r="E690" s="64">
        <v>3.31</v>
      </c>
      <c r="F690" s="65" t="s">
        <v>4</v>
      </c>
      <c r="G690" s="62">
        <v>16</v>
      </c>
      <c r="H690" s="62" t="s">
        <v>5</v>
      </c>
      <c r="I690" s="67">
        <v>4416000</v>
      </c>
      <c r="J690" s="71"/>
    </row>
    <row r="691" spans="1:10" x14ac:dyDescent="0.25">
      <c r="A691" s="62">
        <f t="shared" si="18"/>
        <v>47</v>
      </c>
      <c r="B691" s="62" t="s">
        <v>1463</v>
      </c>
      <c r="C691" s="86" t="s">
        <v>965</v>
      </c>
      <c r="D691" s="62" t="s">
        <v>1455</v>
      </c>
      <c r="E691" s="64">
        <v>3.31</v>
      </c>
      <c r="F691" s="65" t="s">
        <v>19</v>
      </c>
      <c r="G691" s="62">
        <v>16</v>
      </c>
      <c r="H691" s="62" t="s">
        <v>5</v>
      </c>
      <c r="I691" s="67">
        <v>4416000</v>
      </c>
      <c r="J691" s="71"/>
    </row>
    <row r="692" spans="1:10" x14ac:dyDescent="0.25">
      <c r="A692" s="62">
        <f t="shared" si="18"/>
        <v>48</v>
      </c>
      <c r="B692" s="62" t="s">
        <v>164</v>
      </c>
      <c r="C692" s="86" t="s">
        <v>286</v>
      </c>
      <c r="D692" s="62" t="s">
        <v>1455</v>
      </c>
      <c r="E692" s="64">
        <v>3.26</v>
      </c>
      <c r="F692" s="65" t="s">
        <v>4</v>
      </c>
      <c r="G692" s="62">
        <v>19</v>
      </c>
      <c r="H692" s="62" t="s">
        <v>5</v>
      </c>
      <c r="I692" s="67">
        <v>5244000</v>
      </c>
      <c r="J692" s="71"/>
    </row>
    <row r="693" spans="1:10" x14ac:dyDescent="0.25">
      <c r="A693" s="62">
        <f t="shared" si="18"/>
        <v>49</v>
      </c>
      <c r="B693" s="62" t="s">
        <v>596</v>
      </c>
      <c r="C693" s="86" t="s">
        <v>597</v>
      </c>
      <c r="D693" s="62" t="s">
        <v>1455</v>
      </c>
      <c r="E693" s="64">
        <v>3.25</v>
      </c>
      <c r="F693" s="65" t="s">
        <v>4</v>
      </c>
      <c r="G693" s="62">
        <v>16</v>
      </c>
      <c r="H693" s="62" t="s">
        <v>5</v>
      </c>
      <c r="I693" s="67">
        <v>4416000</v>
      </c>
      <c r="J693" s="71"/>
    </row>
    <row r="694" spans="1:10" x14ac:dyDescent="0.25">
      <c r="A694" s="62">
        <f t="shared" si="18"/>
        <v>50</v>
      </c>
      <c r="B694" s="62" t="s">
        <v>1469</v>
      </c>
      <c r="C694" s="86" t="s">
        <v>1487</v>
      </c>
      <c r="D694" s="62" t="s">
        <v>603</v>
      </c>
      <c r="E694" s="64">
        <v>2.72</v>
      </c>
      <c r="F694" s="65" t="s">
        <v>4</v>
      </c>
      <c r="G694" s="62">
        <v>18</v>
      </c>
      <c r="H694" s="62" t="s">
        <v>7</v>
      </c>
      <c r="I694" s="67">
        <v>4140000</v>
      </c>
      <c r="J694" s="71"/>
    </row>
    <row r="695" spans="1:10" x14ac:dyDescent="0.25">
      <c r="A695" s="62">
        <f t="shared" si="18"/>
        <v>51</v>
      </c>
      <c r="B695" s="62" t="s">
        <v>1464</v>
      </c>
      <c r="C695" s="86" t="s">
        <v>1084</v>
      </c>
      <c r="D695" s="62" t="s">
        <v>168</v>
      </c>
      <c r="E695" s="64">
        <v>3.61</v>
      </c>
      <c r="F695" s="65" t="s">
        <v>19</v>
      </c>
      <c r="G695" s="62">
        <v>18</v>
      </c>
      <c r="H695" s="62" t="s">
        <v>19</v>
      </c>
      <c r="I695" s="67">
        <v>5796000</v>
      </c>
      <c r="J695" s="71"/>
    </row>
    <row r="696" spans="1:10" x14ac:dyDescent="0.25">
      <c r="A696" s="62">
        <f t="shared" si="18"/>
        <v>52</v>
      </c>
      <c r="B696" s="62" t="s">
        <v>170</v>
      </c>
      <c r="C696" s="86" t="s">
        <v>290</v>
      </c>
      <c r="D696" s="62" t="s">
        <v>171</v>
      </c>
      <c r="E696" s="64">
        <v>3.19</v>
      </c>
      <c r="F696" s="65" t="s">
        <v>4</v>
      </c>
      <c r="G696" s="62">
        <v>16</v>
      </c>
      <c r="H696" s="62" t="s">
        <v>7</v>
      </c>
      <c r="I696" s="67">
        <v>3680000</v>
      </c>
      <c r="J696" s="71"/>
    </row>
    <row r="697" spans="1:10" x14ac:dyDescent="0.25">
      <c r="A697" s="62">
        <f t="shared" si="18"/>
        <v>53</v>
      </c>
      <c r="B697" s="62" t="s">
        <v>604</v>
      </c>
      <c r="C697" s="86" t="s">
        <v>605</v>
      </c>
      <c r="D697" s="62" t="s">
        <v>171</v>
      </c>
      <c r="E697" s="64">
        <v>3.17</v>
      </c>
      <c r="F697" s="65" t="s">
        <v>4</v>
      </c>
      <c r="G697" s="62">
        <v>18</v>
      </c>
      <c r="H697" s="62" t="s">
        <v>7</v>
      </c>
      <c r="I697" s="67">
        <v>4140000</v>
      </c>
      <c r="J697" s="71"/>
    </row>
    <row r="698" spans="1:10" x14ac:dyDescent="0.25">
      <c r="A698" s="62">
        <f t="shared" si="18"/>
        <v>54</v>
      </c>
      <c r="B698" s="62" t="s">
        <v>598</v>
      </c>
      <c r="C698" s="86" t="s">
        <v>599</v>
      </c>
      <c r="D698" s="62" t="s">
        <v>171</v>
      </c>
      <c r="E698" s="64">
        <v>3.17</v>
      </c>
      <c r="F698" s="65" t="s">
        <v>19</v>
      </c>
      <c r="G698" s="62">
        <v>18</v>
      </c>
      <c r="H698" s="62" t="s">
        <v>7</v>
      </c>
      <c r="I698" s="67">
        <v>4140000</v>
      </c>
      <c r="J698" s="71"/>
    </row>
    <row r="699" spans="1:10" x14ac:dyDescent="0.25">
      <c r="A699" s="62">
        <f t="shared" si="18"/>
        <v>55</v>
      </c>
      <c r="B699" s="62" t="s">
        <v>1465</v>
      </c>
      <c r="C699" s="86" t="s">
        <v>1484</v>
      </c>
      <c r="D699" s="62" t="s">
        <v>171</v>
      </c>
      <c r="E699" s="64">
        <v>2.94</v>
      </c>
      <c r="F699" s="65" t="s">
        <v>4</v>
      </c>
      <c r="G699" s="62">
        <v>18</v>
      </c>
      <c r="H699" s="62" t="s">
        <v>7</v>
      </c>
      <c r="I699" s="67">
        <v>4140000</v>
      </c>
      <c r="J699" s="71"/>
    </row>
    <row r="700" spans="1:10" x14ac:dyDescent="0.25">
      <c r="A700" s="62">
        <f t="shared" si="18"/>
        <v>56</v>
      </c>
      <c r="B700" s="62" t="s">
        <v>1472</v>
      </c>
      <c r="C700" s="86" t="s">
        <v>1490</v>
      </c>
      <c r="D700" s="62" t="s">
        <v>171</v>
      </c>
      <c r="E700" s="64">
        <v>2.61</v>
      </c>
      <c r="F700" s="65" t="s">
        <v>4</v>
      </c>
      <c r="G700" s="62">
        <v>18</v>
      </c>
      <c r="H700" s="62" t="s">
        <v>7</v>
      </c>
      <c r="I700" s="67">
        <v>4140000</v>
      </c>
      <c r="J700" s="71"/>
    </row>
    <row r="701" spans="1:10" x14ac:dyDescent="0.25">
      <c r="A701" s="62">
        <f t="shared" si="18"/>
        <v>57</v>
      </c>
      <c r="B701" s="62" t="s">
        <v>172</v>
      </c>
      <c r="C701" s="86" t="s">
        <v>291</v>
      </c>
      <c r="D701" s="62" t="s">
        <v>169</v>
      </c>
      <c r="E701" s="64">
        <v>3.06</v>
      </c>
      <c r="F701" s="65" t="s">
        <v>19</v>
      </c>
      <c r="G701" s="62">
        <v>18</v>
      </c>
      <c r="H701" s="62" t="s">
        <v>7</v>
      </c>
      <c r="I701" s="67">
        <v>4140000</v>
      </c>
      <c r="J701" s="71"/>
    </row>
    <row r="702" spans="1:10" x14ac:dyDescent="0.25">
      <c r="A702" s="62">
        <f t="shared" si="18"/>
        <v>58</v>
      </c>
      <c r="B702" s="62" t="s">
        <v>1468</v>
      </c>
      <c r="C702" s="86" t="s">
        <v>530</v>
      </c>
      <c r="D702" s="62" t="s">
        <v>169</v>
      </c>
      <c r="E702" s="64">
        <v>2.81</v>
      </c>
      <c r="F702" s="65" t="s">
        <v>4</v>
      </c>
      <c r="G702" s="62">
        <v>21</v>
      </c>
      <c r="H702" s="62" t="s">
        <v>7</v>
      </c>
      <c r="I702" s="67">
        <v>4830000</v>
      </c>
      <c r="J702" s="71"/>
    </row>
    <row r="703" spans="1:10" x14ac:dyDescent="0.25">
      <c r="A703" s="62">
        <f t="shared" si="18"/>
        <v>59</v>
      </c>
      <c r="B703" s="62" t="s">
        <v>1471</v>
      </c>
      <c r="C703" s="86" t="s">
        <v>1489</v>
      </c>
      <c r="D703" s="62" t="s">
        <v>169</v>
      </c>
      <c r="E703" s="64">
        <v>2.67</v>
      </c>
      <c r="F703" s="65" t="s">
        <v>4</v>
      </c>
      <c r="G703" s="62">
        <v>18</v>
      </c>
      <c r="H703" s="62" t="s">
        <v>7</v>
      </c>
      <c r="I703" s="67">
        <v>4140000</v>
      </c>
      <c r="J703" s="71"/>
    </row>
    <row r="704" spans="1:10" x14ac:dyDescent="0.25">
      <c r="A704" s="62">
        <f t="shared" si="18"/>
        <v>60</v>
      </c>
      <c r="B704" s="62" t="s">
        <v>600</v>
      </c>
      <c r="C704" s="86" t="s">
        <v>601</v>
      </c>
      <c r="D704" s="62" t="s">
        <v>602</v>
      </c>
      <c r="E704" s="64">
        <v>2.92</v>
      </c>
      <c r="F704" s="65" t="s">
        <v>19</v>
      </c>
      <c r="G704" s="62">
        <v>13</v>
      </c>
      <c r="H704" s="62" t="s">
        <v>7</v>
      </c>
      <c r="I704" s="67">
        <v>2990000</v>
      </c>
      <c r="J704" s="71"/>
    </row>
    <row r="705" spans="1:10" x14ac:dyDescent="0.25">
      <c r="A705" s="62">
        <f t="shared" si="18"/>
        <v>61</v>
      </c>
      <c r="B705" s="62" t="s">
        <v>1466</v>
      </c>
      <c r="C705" s="86" t="s">
        <v>1485</v>
      </c>
      <c r="D705" s="62" t="s">
        <v>602</v>
      </c>
      <c r="E705" s="64">
        <v>2.88</v>
      </c>
      <c r="F705" s="65" t="s">
        <v>4</v>
      </c>
      <c r="G705" s="62">
        <v>16</v>
      </c>
      <c r="H705" s="62" t="s">
        <v>7</v>
      </c>
      <c r="I705" s="67">
        <v>3680000</v>
      </c>
      <c r="J705" s="71"/>
    </row>
    <row r="706" spans="1:10" x14ac:dyDescent="0.25">
      <c r="A706" s="62">
        <f t="shared" si="18"/>
        <v>62</v>
      </c>
      <c r="B706" s="62" t="s">
        <v>1467</v>
      </c>
      <c r="C706" s="86" t="s">
        <v>1486</v>
      </c>
      <c r="D706" s="62" t="s">
        <v>602</v>
      </c>
      <c r="E706" s="64">
        <v>2.86</v>
      </c>
      <c r="F706" s="65" t="s">
        <v>4</v>
      </c>
      <c r="G706" s="62">
        <v>21</v>
      </c>
      <c r="H706" s="62" t="s">
        <v>7</v>
      </c>
      <c r="I706" s="67">
        <v>4830000</v>
      </c>
      <c r="J706" s="71"/>
    </row>
    <row r="707" spans="1:10" x14ac:dyDescent="0.25">
      <c r="A707" s="62">
        <f t="shared" si="18"/>
        <v>63</v>
      </c>
      <c r="B707" s="62" t="s">
        <v>1470</v>
      </c>
      <c r="C707" s="86" t="s">
        <v>1488</v>
      </c>
      <c r="D707" s="62" t="s">
        <v>602</v>
      </c>
      <c r="E707" s="64">
        <v>2.71</v>
      </c>
      <c r="F707" s="65" t="s">
        <v>4</v>
      </c>
      <c r="G707" s="62">
        <v>17</v>
      </c>
      <c r="H707" s="62" t="s">
        <v>7</v>
      </c>
      <c r="I707" s="67">
        <v>3910000</v>
      </c>
      <c r="J707" s="71"/>
    </row>
    <row r="708" spans="1:10" x14ac:dyDescent="0.25">
      <c r="A708" s="115" t="s">
        <v>52</v>
      </c>
      <c r="B708" s="115"/>
      <c r="C708" s="115"/>
      <c r="D708" s="115"/>
      <c r="E708" s="115"/>
      <c r="F708" s="115"/>
      <c r="G708" s="115"/>
      <c r="H708" s="115"/>
      <c r="I708" s="70">
        <f>SUM(I645:I707)</f>
        <v>308752000</v>
      </c>
      <c r="J708" s="91"/>
    </row>
    <row r="709" spans="1:10" ht="27" x14ac:dyDescent="0.25">
      <c r="A709" s="56" t="s">
        <v>0</v>
      </c>
      <c r="B709" s="56" t="s">
        <v>63</v>
      </c>
      <c r="C709" s="57" t="s">
        <v>1</v>
      </c>
      <c r="D709" s="58" t="s">
        <v>64</v>
      </c>
      <c r="E709" s="59" t="s">
        <v>65</v>
      </c>
      <c r="F709" s="58" t="s">
        <v>66</v>
      </c>
      <c r="G709" s="58" t="s">
        <v>67</v>
      </c>
      <c r="H709" s="60" t="s">
        <v>68</v>
      </c>
      <c r="I709" s="61" t="s">
        <v>760</v>
      </c>
      <c r="J709" s="91" t="s">
        <v>1491</v>
      </c>
    </row>
    <row r="710" spans="1:10" x14ac:dyDescent="0.25">
      <c r="A710" s="62">
        <v>1</v>
      </c>
      <c r="B710" s="62" t="s">
        <v>553</v>
      </c>
      <c r="C710" s="86" t="s">
        <v>554</v>
      </c>
      <c r="D710" s="62" t="s">
        <v>45</v>
      </c>
      <c r="E710" s="64">
        <v>3.94</v>
      </c>
      <c r="F710" s="65" t="s">
        <v>19</v>
      </c>
      <c r="G710" s="62">
        <v>17</v>
      </c>
      <c r="H710" s="71" t="s">
        <v>19</v>
      </c>
      <c r="I710" s="67">
        <v>5474000</v>
      </c>
      <c r="J710" s="71"/>
    </row>
    <row r="711" spans="1:10" x14ac:dyDescent="0.25">
      <c r="A711" s="62">
        <f t="shared" ref="A711:A721" si="19">A710+1</f>
        <v>2</v>
      </c>
      <c r="B711" s="62" t="s">
        <v>548</v>
      </c>
      <c r="C711" s="86" t="s">
        <v>288</v>
      </c>
      <c r="D711" s="62" t="s">
        <v>49</v>
      </c>
      <c r="E711" s="64">
        <v>4</v>
      </c>
      <c r="F711" s="65" t="s">
        <v>19</v>
      </c>
      <c r="G711" s="62">
        <v>18</v>
      </c>
      <c r="H711" s="71" t="s">
        <v>19</v>
      </c>
      <c r="I711" s="67">
        <v>5796000</v>
      </c>
      <c r="J711" s="71"/>
    </row>
    <row r="712" spans="1:10" x14ac:dyDescent="0.25">
      <c r="A712" s="62">
        <f t="shared" si="19"/>
        <v>3</v>
      </c>
      <c r="B712" s="62" t="s">
        <v>48</v>
      </c>
      <c r="C712" s="86" t="s">
        <v>93</v>
      </c>
      <c r="D712" s="62" t="s">
        <v>49</v>
      </c>
      <c r="E712" s="64">
        <v>3.67</v>
      </c>
      <c r="F712" s="65" t="s">
        <v>19</v>
      </c>
      <c r="G712" s="62">
        <v>18</v>
      </c>
      <c r="H712" s="71" t="s">
        <v>19</v>
      </c>
      <c r="I712" s="67">
        <v>5796000</v>
      </c>
      <c r="J712" s="71"/>
    </row>
    <row r="713" spans="1:10" x14ac:dyDescent="0.25">
      <c r="A713" s="62">
        <f t="shared" si="19"/>
        <v>4</v>
      </c>
      <c r="B713" s="62" t="s">
        <v>1493</v>
      </c>
      <c r="C713" s="86" t="s">
        <v>830</v>
      </c>
      <c r="D713" s="62" t="s">
        <v>1494</v>
      </c>
      <c r="E713" s="64">
        <v>3.72</v>
      </c>
      <c r="F713" s="65" t="s">
        <v>19</v>
      </c>
      <c r="G713" s="62">
        <v>18</v>
      </c>
      <c r="H713" s="71" t="s">
        <v>19</v>
      </c>
      <c r="I713" s="67">
        <v>5796000</v>
      </c>
      <c r="J713" s="71"/>
    </row>
    <row r="714" spans="1:10" x14ac:dyDescent="0.25">
      <c r="A714" s="62">
        <f t="shared" si="19"/>
        <v>5</v>
      </c>
      <c r="B714" s="62" t="s">
        <v>555</v>
      </c>
      <c r="C714" s="86" t="s">
        <v>232</v>
      </c>
      <c r="D714" s="62" t="s">
        <v>45</v>
      </c>
      <c r="E714" s="64">
        <v>3.47</v>
      </c>
      <c r="F714" s="65" t="s">
        <v>4</v>
      </c>
      <c r="G714" s="62">
        <v>17</v>
      </c>
      <c r="H714" s="71" t="s">
        <v>5</v>
      </c>
      <c r="I714" s="67">
        <v>4692000</v>
      </c>
      <c r="J714" s="71"/>
    </row>
    <row r="715" spans="1:10" x14ac:dyDescent="0.25">
      <c r="A715" s="62">
        <f t="shared" si="19"/>
        <v>6</v>
      </c>
      <c r="B715" s="62" t="s">
        <v>47</v>
      </c>
      <c r="C715" s="86" t="s">
        <v>92</v>
      </c>
      <c r="D715" s="62" t="s">
        <v>46</v>
      </c>
      <c r="E715" s="64">
        <v>3.55</v>
      </c>
      <c r="F715" s="65" t="s">
        <v>4</v>
      </c>
      <c r="G715" s="62">
        <v>20</v>
      </c>
      <c r="H715" s="71" t="s">
        <v>5</v>
      </c>
      <c r="I715" s="67">
        <v>5520000</v>
      </c>
      <c r="J715" s="71"/>
    </row>
    <row r="716" spans="1:10" x14ac:dyDescent="0.25">
      <c r="A716" s="62">
        <f t="shared" si="19"/>
        <v>7</v>
      </c>
      <c r="B716" s="62" t="s">
        <v>1495</v>
      </c>
      <c r="C716" s="86" t="s">
        <v>1500</v>
      </c>
      <c r="D716" s="62" t="s">
        <v>46</v>
      </c>
      <c r="E716" s="64">
        <v>3.25</v>
      </c>
      <c r="F716" s="65" t="s">
        <v>19</v>
      </c>
      <c r="G716" s="62">
        <v>20</v>
      </c>
      <c r="H716" s="71" t="s">
        <v>5</v>
      </c>
      <c r="I716" s="67">
        <v>5520000</v>
      </c>
      <c r="J716" s="71"/>
    </row>
    <row r="717" spans="1:10" x14ac:dyDescent="0.25">
      <c r="A717" s="62">
        <f t="shared" si="19"/>
        <v>8</v>
      </c>
      <c r="B717" s="62" t="s">
        <v>1496</v>
      </c>
      <c r="C717" s="86" t="s">
        <v>1501</v>
      </c>
      <c r="D717" s="62" t="s">
        <v>50</v>
      </c>
      <c r="E717" s="64">
        <v>3.29</v>
      </c>
      <c r="F717" s="65" t="s">
        <v>7</v>
      </c>
      <c r="G717" s="62">
        <v>14</v>
      </c>
      <c r="H717" s="71" t="s">
        <v>7</v>
      </c>
      <c r="I717" s="67">
        <v>3220000</v>
      </c>
      <c r="J717" s="71"/>
    </row>
    <row r="718" spans="1:10" x14ac:dyDescent="0.25">
      <c r="A718" s="62">
        <f t="shared" si="19"/>
        <v>9</v>
      </c>
      <c r="B718" s="62" t="s">
        <v>1497</v>
      </c>
      <c r="C718" s="86" t="s">
        <v>1502</v>
      </c>
      <c r="D718" s="62" t="s">
        <v>51</v>
      </c>
      <c r="E718" s="64">
        <v>3.19</v>
      </c>
      <c r="F718" s="65" t="s">
        <v>4</v>
      </c>
      <c r="G718" s="62">
        <v>16</v>
      </c>
      <c r="H718" s="71" t="s">
        <v>7</v>
      </c>
      <c r="I718" s="67">
        <v>3680000</v>
      </c>
      <c r="J718" s="71"/>
    </row>
    <row r="719" spans="1:10" x14ac:dyDescent="0.25">
      <c r="A719" s="62">
        <f t="shared" si="19"/>
        <v>10</v>
      </c>
      <c r="B719" s="62" t="s">
        <v>1498</v>
      </c>
      <c r="C719" s="86" t="s">
        <v>1503</v>
      </c>
      <c r="D719" s="62" t="s">
        <v>50</v>
      </c>
      <c r="E719" s="64">
        <v>3</v>
      </c>
      <c r="F719" s="65" t="s">
        <v>7</v>
      </c>
      <c r="G719" s="62">
        <v>15</v>
      </c>
      <c r="H719" s="71" t="s">
        <v>7</v>
      </c>
      <c r="I719" s="67">
        <v>3450000</v>
      </c>
      <c r="J719" s="71"/>
    </row>
    <row r="720" spans="1:10" x14ac:dyDescent="0.25">
      <c r="A720" s="62">
        <f t="shared" si="19"/>
        <v>11</v>
      </c>
      <c r="B720" s="62" t="s">
        <v>1499</v>
      </c>
      <c r="C720" s="86" t="s">
        <v>1504</v>
      </c>
      <c r="D720" s="62" t="s">
        <v>51</v>
      </c>
      <c r="E720" s="64">
        <v>2.88</v>
      </c>
      <c r="F720" s="65" t="s">
        <v>4</v>
      </c>
      <c r="G720" s="62">
        <v>16</v>
      </c>
      <c r="H720" s="71" t="s">
        <v>7</v>
      </c>
      <c r="I720" s="67">
        <v>3680000</v>
      </c>
      <c r="J720" s="71"/>
    </row>
    <row r="721" spans="1:10" x14ac:dyDescent="0.25">
      <c r="A721" s="62">
        <f t="shared" si="19"/>
        <v>12</v>
      </c>
      <c r="B721" s="62" t="s">
        <v>556</v>
      </c>
      <c r="C721" s="86" t="s">
        <v>557</v>
      </c>
      <c r="D721" s="62" t="s">
        <v>50</v>
      </c>
      <c r="E721" s="64">
        <v>2.82</v>
      </c>
      <c r="F721" s="65" t="s">
        <v>4</v>
      </c>
      <c r="G721" s="62">
        <v>17</v>
      </c>
      <c r="H721" s="71" t="s">
        <v>7</v>
      </c>
      <c r="I721" s="67">
        <v>3910000</v>
      </c>
      <c r="J721" s="71"/>
    </row>
    <row r="722" spans="1:10" x14ac:dyDescent="0.25">
      <c r="A722" s="122" t="s">
        <v>52</v>
      </c>
      <c r="B722" s="123"/>
      <c r="C722" s="123"/>
      <c r="D722" s="123"/>
      <c r="E722" s="123"/>
      <c r="F722" s="123"/>
      <c r="G722" s="123"/>
      <c r="H722" s="124"/>
      <c r="I722" s="70">
        <f>SUM(I710:I721)</f>
        <v>56534000</v>
      </c>
      <c r="J722" s="91"/>
    </row>
    <row r="723" spans="1:10" ht="27" x14ac:dyDescent="0.25">
      <c r="A723" s="56" t="s">
        <v>0</v>
      </c>
      <c r="B723" s="56" t="s">
        <v>63</v>
      </c>
      <c r="C723" s="57" t="s">
        <v>1</v>
      </c>
      <c r="D723" s="58" t="s">
        <v>64</v>
      </c>
      <c r="E723" s="59" t="s">
        <v>65</v>
      </c>
      <c r="F723" s="58" t="s">
        <v>66</v>
      </c>
      <c r="G723" s="58" t="s">
        <v>67</v>
      </c>
      <c r="H723" s="60" t="s">
        <v>68</v>
      </c>
      <c r="I723" s="61" t="s">
        <v>760</v>
      </c>
      <c r="J723" s="91" t="s">
        <v>1491</v>
      </c>
    </row>
    <row r="724" spans="1:10" x14ac:dyDescent="0.25">
      <c r="A724" s="92">
        <v>1</v>
      </c>
      <c r="B724" s="62" t="s">
        <v>1505</v>
      </c>
      <c r="C724" s="80" t="s">
        <v>1506</v>
      </c>
      <c r="D724" s="62" t="s">
        <v>503</v>
      </c>
      <c r="E724" s="62">
        <v>3.92</v>
      </c>
      <c r="F724" s="62" t="s">
        <v>19</v>
      </c>
      <c r="G724" s="62">
        <v>13</v>
      </c>
      <c r="H724" s="65" t="s">
        <v>19</v>
      </c>
      <c r="I724" s="94">
        <f>322000*G724</f>
        <v>4186000</v>
      </c>
      <c r="J724" s="65"/>
    </row>
    <row r="725" spans="1:10" x14ac:dyDescent="0.25">
      <c r="A725" s="92">
        <v>2</v>
      </c>
      <c r="B725" s="62" t="s">
        <v>502</v>
      </c>
      <c r="C725" s="95" t="s">
        <v>703</v>
      </c>
      <c r="D725" s="62" t="s">
        <v>501</v>
      </c>
      <c r="E725" s="62">
        <v>3.83</v>
      </c>
      <c r="F725" s="62" t="s">
        <v>19</v>
      </c>
      <c r="G725" s="62">
        <v>18</v>
      </c>
      <c r="H725" s="65" t="s">
        <v>19</v>
      </c>
      <c r="I725" s="94">
        <f>322000*G725</f>
        <v>5796000</v>
      </c>
      <c r="J725" s="65"/>
    </row>
    <row r="726" spans="1:10" x14ac:dyDescent="0.25">
      <c r="A726" s="92">
        <v>3</v>
      </c>
      <c r="B726" s="62" t="s">
        <v>1507</v>
      </c>
      <c r="C726" s="72" t="s">
        <v>1508</v>
      </c>
      <c r="D726" s="62" t="s">
        <v>504</v>
      </c>
      <c r="E726" s="93">
        <v>3.5</v>
      </c>
      <c r="F726" s="62" t="s">
        <v>19</v>
      </c>
      <c r="G726" s="62">
        <v>18</v>
      </c>
      <c r="H726" s="65" t="s">
        <v>5</v>
      </c>
      <c r="I726" s="94">
        <f>276000*G726</f>
        <v>4968000</v>
      </c>
      <c r="J726" s="65"/>
    </row>
    <row r="727" spans="1:10" x14ac:dyDescent="0.25">
      <c r="A727" s="92">
        <v>4</v>
      </c>
      <c r="B727" s="62" t="s">
        <v>704</v>
      </c>
      <c r="C727" s="72" t="s">
        <v>705</v>
      </c>
      <c r="D727" s="62" t="s">
        <v>504</v>
      </c>
      <c r="E727" s="93">
        <v>3.5</v>
      </c>
      <c r="F727" s="62" t="s">
        <v>4</v>
      </c>
      <c r="G727" s="62">
        <v>18</v>
      </c>
      <c r="H727" s="65" t="s">
        <v>5</v>
      </c>
      <c r="I727" s="94">
        <f>276000*G727</f>
        <v>4968000</v>
      </c>
      <c r="J727" s="65"/>
    </row>
    <row r="728" spans="1:10" x14ac:dyDescent="0.25">
      <c r="A728" s="92">
        <v>5</v>
      </c>
      <c r="B728" s="62">
        <v>1552020001</v>
      </c>
      <c r="C728" s="72" t="s">
        <v>1509</v>
      </c>
      <c r="D728" s="62" t="s">
        <v>505</v>
      </c>
      <c r="E728" s="62">
        <v>3.87</v>
      </c>
      <c r="F728" s="93" t="s">
        <v>19</v>
      </c>
      <c r="G728" s="62">
        <v>23</v>
      </c>
      <c r="H728" s="65" t="s">
        <v>19</v>
      </c>
      <c r="I728" s="94">
        <f>322000*G728</f>
        <v>7406000</v>
      </c>
      <c r="J728" s="65"/>
    </row>
    <row r="729" spans="1:10" x14ac:dyDescent="0.25">
      <c r="A729" s="92">
        <v>6</v>
      </c>
      <c r="B729" s="62">
        <v>1451081201</v>
      </c>
      <c r="C729" s="72" t="s">
        <v>1510</v>
      </c>
      <c r="D729" s="62" t="s">
        <v>508</v>
      </c>
      <c r="E729" s="62">
        <v>3.56</v>
      </c>
      <c r="F729" s="62" t="s">
        <v>4</v>
      </c>
      <c r="G729" s="62">
        <v>18</v>
      </c>
      <c r="H729" s="65" t="s">
        <v>5</v>
      </c>
      <c r="I729" s="94">
        <f>276000*G729</f>
        <v>4968000</v>
      </c>
      <c r="J729" s="65"/>
    </row>
    <row r="730" spans="1:10" x14ac:dyDescent="0.25">
      <c r="A730" s="92">
        <v>7</v>
      </c>
      <c r="B730" s="62" t="s">
        <v>506</v>
      </c>
      <c r="C730" s="72" t="s">
        <v>507</v>
      </c>
      <c r="D730" s="62" t="s">
        <v>508</v>
      </c>
      <c r="E730" s="62">
        <v>3.56</v>
      </c>
      <c r="F730" s="62" t="s">
        <v>4</v>
      </c>
      <c r="G730" s="62">
        <v>18</v>
      </c>
      <c r="H730" s="65" t="s">
        <v>5</v>
      </c>
      <c r="I730" s="94">
        <f>276000*G730</f>
        <v>4968000</v>
      </c>
      <c r="J730" s="65"/>
    </row>
    <row r="731" spans="1:10" x14ac:dyDescent="0.25">
      <c r="A731" s="92">
        <v>8</v>
      </c>
      <c r="B731" s="62">
        <v>1552010153</v>
      </c>
      <c r="C731" s="72" t="s">
        <v>706</v>
      </c>
      <c r="D731" s="62" t="s">
        <v>510</v>
      </c>
      <c r="E731" s="93">
        <v>3.5</v>
      </c>
      <c r="F731" s="62" t="s">
        <v>4</v>
      </c>
      <c r="G731" s="62">
        <v>18</v>
      </c>
      <c r="H731" s="65" t="s">
        <v>5</v>
      </c>
      <c r="I731" s="94">
        <f>276000*G731</f>
        <v>4968000</v>
      </c>
      <c r="J731" s="65"/>
    </row>
    <row r="732" spans="1:10" x14ac:dyDescent="0.25">
      <c r="A732" s="92">
        <v>9</v>
      </c>
      <c r="B732" s="62">
        <v>1552020146</v>
      </c>
      <c r="C732" s="72" t="s">
        <v>1511</v>
      </c>
      <c r="D732" s="62" t="s">
        <v>509</v>
      </c>
      <c r="E732" s="62">
        <v>3.39</v>
      </c>
      <c r="F732" s="62" t="s">
        <v>4</v>
      </c>
      <c r="G732" s="62">
        <v>18</v>
      </c>
      <c r="H732" s="65" t="s">
        <v>5</v>
      </c>
      <c r="I732" s="94">
        <f>276000*G732</f>
        <v>4968000</v>
      </c>
      <c r="J732" s="65"/>
    </row>
    <row r="733" spans="1:10" x14ac:dyDescent="0.25">
      <c r="A733" s="92">
        <v>10</v>
      </c>
      <c r="B733" s="62">
        <v>1552020110</v>
      </c>
      <c r="C733" s="72" t="s">
        <v>511</v>
      </c>
      <c r="D733" s="62" t="s">
        <v>509</v>
      </c>
      <c r="E733" s="62">
        <v>3.33</v>
      </c>
      <c r="F733" s="62" t="s">
        <v>19</v>
      </c>
      <c r="G733" s="62">
        <v>18</v>
      </c>
      <c r="H733" s="65" t="s">
        <v>5</v>
      </c>
      <c r="I733" s="94">
        <f>276000*G733</f>
        <v>4968000</v>
      </c>
      <c r="J733" s="65"/>
    </row>
    <row r="734" spans="1:10" x14ac:dyDescent="0.25">
      <c r="A734" s="92">
        <v>11</v>
      </c>
      <c r="B734" s="62">
        <v>1552010197</v>
      </c>
      <c r="C734" s="72" t="s">
        <v>513</v>
      </c>
      <c r="D734" s="62" t="s">
        <v>512</v>
      </c>
      <c r="E734" s="62">
        <v>3.8</v>
      </c>
      <c r="F734" s="62" t="s">
        <v>19</v>
      </c>
      <c r="G734" s="62">
        <v>20</v>
      </c>
      <c r="H734" s="65" t="s">
        <v>19</v>
      </c>
      <c r="I734" s="94">
        <f>322000*G734</f>
        <v>6440000</v>
      </c>
      <c r="J734" s="65"/>
    </row>
    <row r="735" spans="1:10" x14ac:dyDescent="0.25">
      <c r="A735" s="92">
        <v>12</v>
      </c>
      <c r="B735" s="62">
        <v>1552010114</v>
      </c>
      <c r="C735" s="72" t="s">
        <v>1512</v>
      </c>
      <c r="D735" s="62" t="s">
        <v>512</v>
      </c>
      <c r="E735" s="62">
        <v>3.75</v>
      </c>
      <c r="F735" s="62" t="s">
        <v>4</v>
      </c>
      <c r="G735" s="62">
        <v>20</v>
      </c>
      <c r="H735" s="65" t="s">
        <v>5</v>
      </c>
      <c r="I735" s="94">
        <f>276000*G735</f>
        <v>5520000</v>
      </c>
      <c r="J735" s="65"/>
    </row>
    <row r="736" spans="1:10" x14ac:dyDescent="0.25">
      <c r="A736" s="92">
        <v>13</v>
      </c>
      <c r="B736" s="62">
        <v>1652023986</v>
      </c>
      <c r="C736" s="72" t="s">
        <v>732</v>
      </c>
      <c r="D736" s="62" t="s">
        <v>1513</v>
      </c>
      <c r="E736" s="93">
        <v>3.7</v>
      </c>
      <c r="F736" s="62" t="s">
        <v>7</v>
      </c>
      <c r="G736" s="62">
        <v>20</v>
      </c>
      <c r="H736" s="65" t="s">
        <v>7</v>
      </c>
      <c r="I736" s="94">
        <f>230000*G736</f>
        <v>4600000</v>
      </c>
      <c r="J736" s="65"/>
    </row>
    <row r="737" spans="1:10" x14ac:dyDescent="0.25">
      <c r="A737" s="92">
        <v>14</v>
      </c>
      <c r="B737" s="62">
        <v>1652024007</v>
      </c>
      <c r="C737" s="72" t="s">
        <v>1514</v>
      </c>
      <c r="D737" s="62" t="s">
        <v>1513</v>
      </c>
      <c r="E737" s="93">
        <v>3.17</v>
      </c>
      <c r="F737" s="62" t="s">
        <v>7</v>
      </c>
      <c r="G737" s="62">
        <v>12</v>
      </c>
      <c r="H737" s="65" t="s">
        <v>7</v>
      </c>
      <c r="I737" s="94">
        <f>230000*G737</f>
        <v>2760000</v>
      </c>
      <c r="J737" s="65"/>
    </row>
    <row r="738" spans="1:10" x14ac:dyDescent="0.25">
      <c r="A738" s="92">
        <v>15</v>
      </c>
      <c r="B738" s="62">
        <v>1652014027</v>
      </c>
      <c r="C738" s="72" t="s">
        <v>1515</v>
      </c>
      <c r="D738" s="62" t="s">
        <v>1516</v>
      </c>
      <c r="E738" s="93">
        <v>3.7</v>
      </c>
      <c r="F738" s="62" t="s">
        <v>4</v>
      </c>
      <c r="G738" s="62">
        <v>20</v>
      </c>
      <c r="H738" s="65" t="s">
        <v>5</v>
      </c>
      <c r="I738" s="94">
        <f>276000*G738</f>
        <v>5520000</v>
      </c>
      <c r="J738" s="65"/>
    </row>
    <row r="739" spans="1:10" x14ac:dyDescent="0.25">
      <c r="A739" s="121" t="s">
        <v>52</v>
      </c>
      <c r="B739" s="121"/>
      <c r="C739" s="121"/>
      <c r="D739" s="121"/>
      <c r="E739" s="121"/>
      <c r="F739" s="121"/>
      <c r="G739" s="121"/>
      <c r="H739" s="121"/>
      <c r="I739" s="96">
        <f>SUM(I724:I738)</f>
        <v>77004000</v>
      </c>
      <c r="J739" s="71"/>
    </row>
    <row r="740" spans="1:10" ht="42.75" x14ac:dyDescent="0.25">
      <c r="A740" s="40" t="s">
        <v>0</v>
      </c>
      <c r="B740" s="40" t="s">
        <v>63</v>
      </c>
      <c r="C740" s="41" t="s">
        <v>1</v>
      </c>
      <c r="D740" s="42" t="s">
        <v>64</v>
      </c>
      <c r="E740" s="43" t="s">
        <v>65</v>
      </c>
      <c r="F740" s="42" t="s">
        <v>66</v>
      </c>
      <c r="G740" s="42" t="s">
        <v>67</v>
      </c>
      <c r="H740" s="97" t="s">
        <v>68</v>
      </c>
      <c r="I740" s="98" t="s">
        <v>1517</v>
      </c>
    </row>
    <row r="741" spans="1:10" x14ac:dyDescent="0.25">
      <c r="A741" s="99">
        <v>1</v>
      </c>
      <c r="B741" s="99" t="s">
        <v>1518</v>
      </c>
      <c r="C741" s="100" t="s">
        <v>1327</v>
      </c>
      <c r="D741" s="99" t="s">
        <v>1519</v>
      </c>
      <c r="E741" s="99">
        <v>3.08</v>
      </c>
      <c r="F741" s="101" t="s">
        <v>4</v>
      </c>
      <c r="G741" s="99">
        <v>13</v>
      </c>
      <c r="H741" s="99" t="s">
        <v>7</v>
      </c>
      <c r="I741" s="5">
        <f t="shared" ref="I741:I746" si="20">G741*230000</f>
        <v>2990000</v>
      </c>
    </row>
    <row r="742" spans="1:10" x14ac:dyDescent="0.25">
      <c r="A742" s="99">
        <v>2</v>
      </c>
      <c r="B742" s="99" t="s">
        <v>1520</v>
      </c>
      <c r="C742" s="100" t="s">
        <v>1524</v>
      </c>
      <c r="D742" s="99" t="s">
        <v>1519</v>
      </c>
      <c r="E742" s="99">
        <v>2.77</v>
      </c>
      <c r="F742" s="101" t="s">
        <v>7</v>
      </c>
      <c r="G742" s="99">
        <v>13</v>
      </c>
      <c r="H742" s="99" t="s">
        <v>7</v>
      </c>
      <c r="I742" s="5">
        <f t="shared" si="20"/>
        <v>2990000</v>
      </c>
    </row>
    <row r="743" spans="1:10" x14ac:dyDescent="0.25">
      <c r="A743" s="99">
        <v>3</v>
      </c>
      <c r="B743" s="99" t="s">
        <v>1521</v>
      </c>
      <c r="C743" s="100" t="s">
        <v>1525</v>
      </c>
      <c r="D743" s="99" t="s">
        <v>1519</v>
      </c>
      <c r="E743" s="99">
        <v>2.62</v>
      </c>
      <c r="F743" s="101" t="s">
        <v>7</v>
      </c>
      <c r="G743" s="99">
        <v>13</v>
      </c>
      <c r="H743" s="99" t="s">
        <v>7</v>
      </c>
      <c r="I743" s="5">
        <f t="shared" si="20"/>
        <v>2990000</v>
      </c>
    </row>
    <row r="744" spans="1:10" x14ac:dyDescent="0.25">
      <c r="A744" s="99">
        <v>4</v>
      </c>
      <c r="B744" s="99" t="s">
        <v>1522</v>
      </c>
      <c r="C744" s="100" t="s">
        <v>1526</v>
      </c>
      <c r="D744" s="99" t="s">
        <v>1519</v>
      </c>
      <c r="E744" s="99">
        <v>2.54</v>
      </c>
      <c r="F744" s="101" t="s">
        <v>7</v>
      </c>
      <c r="G744" s="99">
        <v>13</v>
      </c>
      <c r="H744" s="99" t="s">
        <v>7</v>
      </c>
      <c r="I744" s="5">
        <f t="shared" si="20"/>
        <v>2990000</v>
      </c>
    </row>
    <row r="745" spans="1:10" x14ac:dyDescent="0.25">
      <c r="A745" s="99">
        <v>5</v>
      </c>
      <c r="B745" s="99" t="s">
        <v>1523</v>
      </c>
      <c r="C745" s="100" t="s">
        <v>1527</v>
      </c>
      <c r="D745" s="99" t="s">
        <v>1519</v>
      </c>
      <c r="E745" s="99">
        <v>2.54</v>
      </c>
      <c r="F745" s="101" t="s">
        <v>7</v>
      </c>
      <c r="G745" s="99">
        <v>13</v>
      </c>
      <c r="H745" s="99" t="s">
        <v>7</v>
      </c>
      <c r="I745" s="5">
        <f t="shared" si="20"/>
        <v>2990000</v>
      </c>
    </row>
    <row r="746" spans="1:10" x14ac:dyDescent="0.25">
      <c r="A746" s="4">
        <v>6</v>
      </c>
      <c r="B746" s="102">
        <v>1251111836</v>
      </c>
      <c r="C746" s="103" t="s">
        <v>1528</v>
      </c>
      <c r="D746" s="102" t="s">
        <v>371</v>
      </c>
      <c r="E746" s="102">
        <v>3.18</v>
      </c>
      <c r="F746" s="104" t="s">
        <v>7</v>
      </c>
      <c r="G746" s="102">
        <v>11</v>
      </c>
      <c r="H746" s="99" t="s">
        <v>7</v>
      </c>
      <c r="I746" s="105">
        <f t="shared" si="20"/>
        <v>2530000</v>
      </c>
    </row>
    <row r="747" spans="1:10" x14ac:dyDescent="0.25">
      <c r="A747" s="118" t="s">
        <v>52</v>
      </c>
      <c r="B747" s="119"/>
      <c r="C747" s="119"/>
      <c r="D747" s="119"/>
      <c r="E747" s="119"/>
      <c r="F747" s="119"/>
      <c r="G747" s="119"/>
      <c r="H747" s="120"/>
      <c r="I747" s="106">
        <f>I741+I742+I743+I744+I745+I746</f>
        <v>17480000</v>
      </c>
    </row>
  </sheetData>
  <autoFilter ref="A5:L134">
    <filterColumn colId="3">
      <filters>
        <filter val="58C1"/>
        <filter val="58C2"/>
        <filter val="58C3"/>
        <filter val="58KT1"/>
        <filter val="58KT2"/>
        <filter val="58KT3"/>
        <filter val="58KT4"/>
        <filter val="58QLXD1"/>
        <filter val="58QLXD2"/>
      </filters>
    </filterColumn>
  </autoFilter>
  <mergeCells count="33">
    <mergeCell ref="A747:H747"/>
    <mergeCell ref="A739:H739"/>
    <mergeCell ref="A722:H722"/>
    <mergeCell ref="A708:H708"/>
    <mergeCell ref="A643:H643"/>
    <mergeCell ref="A567:H567"/>
    <mergeCell ref="A589:H589"/>
    <mergeCell ref="A142:H142"/>
    <mergeCell ref="A179:H179"/>
    <mergeCell ref="A317:H317"/>
    <mergeCell ref="A189:H189"/>
    <mergeCell ref="A201:H201"/>
    <mergeCell ref="A211:H211"/>
    <mergeCell ref="A223:H223"/>
    <mergeCell ref="A230:H230"/>
    <mergeCell ref="A243:H243"/>
    <mergeCell ref="A344:H344"/>
    <mergeCell ref="A354:H354"/>
    <mergeCell ref="A370:H370"/>
    <mergeCell ref="A547:H547"/>
    <mergeCell ref="A558:H558"/>
    <mergeCell ref="A1:I1"/>
    <mergeCell ref="A2:I2"/>
    <mergeCell ref="A43:H43"/>
    <mergeCell ref="A46:H46"/>
    <mergeCell ref="A52:H52"/>
    <mergeCell ref="A130:H130"/>
    <mergeCell ref="A134:H134"/>
    <mergeCell ref="A77:H77"/>
    <mergeCell ref="A98:H98"/>
    <mergeCell ref="A104:H104"/>
    <mergeCell ref="A113:H113"/>
    <mergeCell ref="A126:H126"/>
  </mergeCells>
  <hyperlinks>
    <hyperlink ref="B343" r:id="rId1" display="javascript: ViewStudentScholarship(4);"/>
    <hyperlink ref="B731" r:id="rId2" display="javascript: ViewStudentScholarship(1);"/>
    <hyperlink ref="B732" r:id="rId3" display="javascript: ViewStudentScholarship(1);"/>
    <hyperlink ref="B733" r:id="rId4" display="javascript: ViewStudentScholarship(2);"/>
    <hyperlink ref="B734" r:id="rId5" display="javascript: ViewStudentScholarship(1);"/>
    <hyperlink ref="B735" r:id="rId6" display="javascript: ViewStudentScholarship(2);"/>
    <hyperlink ref="B736" r:id="rId7" display="javascript: ViewStudentScholarship(1);"/>
    <hyperlink ref="B738" r:id="rId8" display="javascript: ViewStudentScholarship(1);"/>
    <hyperlink ref="B730" r:id="rId9" display="javascript: ViewStudentScholarship(2);"/>
  </hyperlinks>
  <pageMargins left="0.45" right="0.2" top="0.75" bottom="0.25" header="0.3" footer="0.3"/>
  <pageSetup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Kỳ I 16-17</vt:lpstr>
      <vt:lpstr>'Kỳ I 16-17'!Print_Titles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2020-05-19T03:22:07Z</cp:lastPrinted>
  <dcterms:created xsi:type="dcterms:W3CDTF">2016-04-15T03:57:53Z</dcterms:created>
  <dcterms:modified xsi:type="dcterms:W3CDTF">2020-09-16T05:55:00Z</dcterms:modified>
</cp:coreProperties>
</file>